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Suranyi\AppData\Local\Microsoft\Windows\INetCache\Content.Outlook\I750EVUS\"/>
    </mc:Choice>
  </mc:AlternateContent>
  <bookViews>
    <workbookView xWindow="0" yWindow="0" windowWidth="23040" windowHeight="7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6" i="1" l="1"/>
  <c r="Z66" i="1"/>
  <c r="Y66" i="1"/>
  <c r="V66" i="1"/>
  <c r="O66" i="1"/>
  <c r="AA65" i="1"/>
  <c r="Z65" i="1"/>
  <c r="Y65" i="1"/>
  <c r="V65" i="1"/>
  <c r="O65" i="1"/>
  <c r="AA64" i="1"/>
  <c r="Z64" i="1"/>
  <c r="Y64" i="1"/>
  <c r="V64" i="1"/>
  <c r="O64" i="1"/>
  <c r="AA63" i="1"/>
  <c r="Z63" i="1"/>
  <c r="AB63" i="1" s="1"/>
  <c r="Y63" i="1"/>
  <c r="V63" i="1"/>
  <c r="O63" i="1"/>
  <c r="AA62" i="1"/>
  <c r="AB62" i="1" s="1"/>
  <c r="Z62" i="1"/>
  <c r="Y62" i="1"/>
  <c r="V62" i="1"/>
  <c r="O62" i="1"/>
  <c r="AA61" i="1"/>
  <c r="Z61" i="1"/>
  <c r="AB61" i="1" s="1"/>
  <c r="V61" i="1"/>
  <c r="O61" i="1"/>
  <c r="AA60" i="1"/>
  <c r="Z60" i="1"/>
  <c r="V60" i="1"/>
  <c r="O60" i="1"/>
  <c r="AA58" i="1"/>
  <c r="Z58" i="1"/>
  <c r="V58" i="1"/>
  <c r="O58" i="1"/>
  <c r="AA57" i="1"/>
  <c r="Z57" i="1"/>
  <c r="AB57" i="1" s="1"/>
  <c r="V57" i="1"/>
  <c r="O57" i="1"/>
  <c r="O55" i="1"/>
  <c r="O54" i="1"/>
  <c r="O53" i="1"/>
  <c r="AA52" i="1"/>
  <c r="Z52" i="1"/>
  <c r="V52" i="1"/>
  <c r="O52" i="1"/>
  <c r="AA51" i="1"/>
  <c r="Z51" i="1"/>
  <c r="V51" i="1"/>
  <c r="O51" i="1"/>
  <c r="AA50" i="1"/>
  <c r="Z50" i="1"/>
  <c r="V50" i="1"/>
  <c r="O50" i="1"/>
  <c r="AA49" i="1"/>
  <c r="Z49" i="1"/>
  <c r="AB49" i="1" s="1"/>
  <c r="V49" i="1"/>
  <c r="O49" i="1"/>
  <c r="AA48" i="1"/>
  <c r="Z48" i="1"/>
  <c r="AB48" i="1" s="1"/>
  <c r="V48" i="1"/>
  <c r="O48" i="1"/>
  <c r="AA47" i="1"/>
  <c r="Z47" i="1"/>
  <c r="AB47" i="1" s="1"/>
  <c r="V47" i="1"/>
  <c r="O47" i="1"/>
  <c r="AA46" i="1"/>
  <c r="AB46" i="1" s="1"/>
  <c r="Z46" i="1"/>
  <c r="V46" i="1"/>
  <c r="O46" i="1"/>
  <c r="AA44" i="1"/>
  <c r="Z44" i="1"/>
  <c r="V44" i="1"/>
  <c r="O44" i="1"/>
  <c r="AA43" i="1"/>
  <c r="Z43" i="1"/>
  <c r="V43" i="1"/>
  <c r="O43" i="1"/>
  <c r="AA42" i="1"/>
  <c r="Z42" i="1"/>
  <c r="AB42" i="1" s="1"/>
  <c r="V42" i="1"/>
  <c r="O42" i="1"/>
  <c r="AA41" i="1"/>
  <c r="Z41" i="1"/>
  <c r="V41" i="1"/>
  <c r="O41" i="1"/>
  <c r="AA40" i="1"/>
  <c r="AB40" i="1" s="1"/>
  <c r="Z40" i="1"/>
  <c r="V40" i="1"/>
  <c r="O40" i="1"/>
  <c r="AA39" i="1"/>
  <c r="Z39" i="1"/>
  <c r="AB39" i="1" s="1"/>
  <c r="V39" i="1"/>
  <c r="O39" i="1"/>
  <c r="AA38" i="1"/>
  <c r="Z38" i="1"/>
  <c r="V38" i="1"/>
  <c r="O38" i="1"/>
  <c r="AA36" i="1"/>
  <c r="AB36" i="1" s="1"/>
  <c r="Z36" i="1"/>
  <c r="V36" i="1"/>
  <c r="O36" i="1"/>
  <c r="AA35" i="1"/>
  <c r="AB35" i="1" s="1"/>
  <c r="Z35" i="1"/>
  <c r="V35" i="1"/>
  <c r="O35" i="1"/>
  <c r="AA34" i="1"/>
  <c r="Z34" i="1"/>
  <c r="V34" i="1"/>
  <c r="O34" i="1"/>
  <c r="AA33" i="1"/>
  <c r="Z33" i="1"/>
  <c r="V33" i="1"/>
  <c r="O33" i="1"/>
  <c r="AA31" i="1"/>
  <c r="Z31" i="1"/>
  <c r="AB31" i="1" s="1"/>
  <c r="V31" i="1"/>
  <c r="O31" i="1"/>
  <c r="AB30" i="1"/>
  <c r="AA30" i="1"/>
  <c r="Z30" i="1"/>
  <c r="V30" i="1"/>
  <c r="O30" i="1"/>
  <c r="AA29" i="1"/>
  <c r="Z29" i="1"/>
  <c r="AB29" i="1" s="1"/>
  <c r="V29" i="1"/>
  <c r="O29" i="1"/>
  <c r="AA27" i="1"/>
  <c r="Z27" i="1"/>
  <c r="AB27" i="1" s="1"/>
  <c r="V27" i="1"/>
  <c r="O27" i="1"/>
  <c r="AA26" i="1"/>
  <c r="Z26" i="1"/>
  <c r="V26" i="1"/>
  <c r="O26" i="1"/>
  <c r="AA25" i="1"/>
  <c r="AB25" i="1" s="1"/>
  <c r="Z25" i="1"/>
  <c r="V25" i="1"/>
  <c r="O25" i="1"/>
  <c r="AA24" i="1"/>
  <c r="Z24" i="1"/>
  <c r="AB24" i="1" s="1"/>
  <c r="V24" i="1"/>
  <c r="O24" i="1"/>
  <c r="AA23" i="1"/>
  <c r="Z23" i="1"/>
  <c r="Y23" i="1"/>
  <c r="V23" i="1"/>
  <c r="O23" i="1"/>
  <c r="AA22" i="1"/>
  <c r="AB22" i="1" s="1"/>
  <c r="Z22" i="1"/>
  <c r="V22" i="1"/>
  <c r="O22" i="1"/>
  <c r="AA21" i="1"/>
  <c r="Z21" i="1"/>
  <c r="AB21" i="1" s="1"/>
  <c r="Y21" i="1"/>
  <c r="V21" i="1"/>
  <c r="O21" i="1"/>
  <c r="AA18" i="1"/>
  <c r="AB18" i="1" s="1"/>
  <c r="Z18" i="1"/>
  <c r="Y18" i="1"/>
  <c r="V18" i="1"/>
  <c r="O18" i="1"/>
  <c r="AA17" i="1"/>
  <c r="Z17" i="1"/>
  <c r="AB17" i="1" s="1"/>
  <c r="Y17" i="1"/>
  <c r="V17" i="1"/>
  <c r="O17" i="1"/>
  <c r="AA16" i="1"/>
  <c r="Z16" i="1"/>
  <c r="AB16" i="1" s="1"/>
  <c r="V16" i="1"/>
  <c r="O16" i="1"/>
  <c r="AB15" i="1"/>
  <c r="AA15" i="1"/>
  <c r="Z15" i="1"/>
  <c r="V15" i="1"/>
  <c r="O15" i="1"/>
  <c r="AA12" i="1"/>
  <c r="Z12" i="1"/>
  <c r="AB12" i="1" s="1"/>
  <c r="V12" i="1"/>
  <c r="O12" i="1"/>
  <c r="AA11" i="1"/>
  <c r="Z11" i="1"/>
  <c r="AB11" i="1" s="1"/>
  <c r="V11" i="1"/>
  <c r="O11" i="1"/>
  <c r="AA10" i="1"/>
  <c r="Z10" i="1"/>
  <c r="V10" i="1"/>
  <c r="O10" i="1"/>
  <c r="AB66" i="1" l="1"/>
  <c r="AB64" i="1"/>
  <c r="AB44" i="1"/>
  <c r="AB33" i="1"/>
  <c r="AB38" i="1"/>
  <c r="AB50" i="1"/>
  <c r="AB52" i="1"/>
  <c r="AB60" i="1"/>
  <c r="AB65" i="1"/>
  <c r="AB10" i="1"/>
  <c r="AB34" i="1"/>
  <c r="AB51" i="1"/>
  <c r="AB58" i="1"/>
  <c r="AB26" i="1"/>
  <c r="AB23" i="1"/>
  <c r="AB41" i="1"/>
  <c r="AB43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Calibri"/>
            <scheme val="minor"/>
          </rPr>
          <t>======
ID#AAAAv6bSxII
Cote    (2023-04-25 14:40:50)
En caso de modalidad de ejecución mixta, se debe llenar las casillas posteriores diferenciando el lugar y la plataforma de ejecución de la misma, además y los beneficiarios pagados y/o gratuitos en cada caso.</t>
        </r>
      </text>
    </comment>
    <comment ref="T6" authorId="0" shapeId="0">
      <text>
        <r>
          <rPr>
            <sz val="11"/>
            <color theme="1"/>
            <rFont val="Calibri"/>
            <scheme val="minor"/>
          </rPr>
          <t>======
ID#AAAAv6bSxHE
Cote    (2023-04-25 14:40:50)
Entendidas como reproducciones en el momento de la transmisión</t>
        </r>
      </text>
    </comment>
    <comment ref="W6" authorId="0" shapeId="0">
      <text>
        <r>
          <rPr>
            <sz val="11"/>
            <color theme="1"/>
            <rFont val="Calibri"/>
            <scheme val="minor"/>
          </rPr>
          <t>======
ID#AAAAv6bSxIE
Cote    (2023-04-25 14:40:50)
Entendidas como reproducciones posteriores al momento de la transmisión o bien, reproducciones de actividades que se suben a una plataforma y quedan disponibles para reproducirlas en cualquier momento</t>
        </r>
      </text>
    </comment>
  </commentList>
</comments>
</file>

<file path=xl/sharedStrings.xml><?xml version="1.0" encoding="utf-8"?>
<sst xmlns="http://schemas.openxmlformats.org/spreadsheetml/2006/main" count="717" uniqueCount="200">
  <si>
    <r>
      <rPr>
        <u/>
        <sz val="9"/>
        <color theme="1"/>
        <rFont val="Verdana"/>
      </rPr>
      <t>Instrucción</t>
    </r>
    <r>
      <rPr>
        <sz val="9"/>
        <color theme="1"/>
        <rFont val="Verdana"/>
      </rPr>
      <t>: En esta pestaña debe dar cuenta de todas las actividades realizadas en el marco de la programación artística y cultural de la organización y de los beneficiarios atendidos en ellas. 
En el caso de aquellas que sean adicionales a las comprometidas en el plan de gestión, ingresar "EXTRA" en la columna "Numeral de compromiso al que pertenece".</t>
    </r>
  </si>
  <si>
    <t>REPORTE DE ACTIVIDADES</t>
  </si>
  <si>
    <r>
      <rPr>
        <b/>
        <sz val="9"/>
        <color rgb="FFFF0000"/>
        <rFont val="Verdana"/>
      </rPr>
      <t xml:space="preserve">LLENAR SÓLO EN CASO DE ACTIVIDADES </t>
    </r>
    <r>
      <rPr>
        <b/>
        <u/>
        <sz val="9"/>
        <color rgb="FFFF0000"/>
        <rFont val="Verdana"/>
      </rPr>
      <t>PRESENCIALES</t>
    </r>
  </si>
  <si>
    <r>
      <rPr>
        <b/>
        <sz val="9"/>
        <color rgb="FFFF0000"/>
        <rFont val="Verdana"/>
      </rPr>
      <t xml:space="preserve">LLENAR SÓLO EN CASO DE ACTIVIDADES </t>
    </r>
    <r>
      <rPr>
        <b/>
        <u/>
        <sz val="9"/>
        <color rgb="FFFF0000"/>
        <rFont val="Verdana"/>
      </rPr>
      <t>VIRTUALES / REMOTAS</t>
    </r>
  </si>
  <si>
    <t>REGISTRO DE PÚBLICO</t>
  </si>
  <si>
    <t>COMPLETAR EN BASE AL LUGAR DE REALIZACIÓN DE LA ACTIVIDAD</t>
  </si>
  <si>
    <t>REPORTE DE LOS BENEFICIARIOS</t>
  </si>
  <si>
    <t>Plataforma a través de la cual se ejecuta la actividad  (Facebook, Instagram, Tik Tok, Youtube, Zoom, Meet, Teams,  Spotify, Radio, Televisión, etc.)</t>
  </si>
  <si>
    <t>Medio de contabilización</t>
  </si>
  <si>
    <t>Medio de verificación del registro de público</t>
  </si>
  <si>
    <t>Fecha o Período de Realización</t>
  </si>
  <si>
    <t>Nombre de la actividad</t>
  </si>
  <si>
    <t>Numeral de compromiso al que pertenece</t>
  </si>
  <si>
    <t>Modalidad de ejecución</t>
  </si>
  <si>
    <t>Tipo de actividad</t>
  </si>
  <si>
    <t xml:space="preserve">Área / Dominio </t>
  </si>
  <si>
    <t>Nº funciones/jornadas/sesiones</t>
  </si>
  <si>
    <t>Nombre de la Sala - Espacio</t>
  </si>
  <si>
    <t>País</t>
  </si>
  <si>
    <t>Región</t>
  </si>
  <si>
    <t>Provincia</t>
  </si>
  <si>
    <t>Comuna</t>
  </si>
  <si>
    <t>N° con Acceso Pagado (P)</t>
  </si>
  <si>
    <t>N° con Acceso Gratuito (G)</t>
  </si>
  <si>
    <t>N° Total de Beneficiarios (P) + (G)</t>
  </si>
  <si>
    <t>¿Cuenta con actividad de Mediación Asociada?</t>
  </si>
  <si>
    <t>LLENAR SÓLO SI RESPUESTA ANTERIOR FUE POSITIVA</t>
  </si>
  <si>
    <t>Nº de reproducciones  de actividad transmitida en directo</t>
  </si>
  <si>
    <t>Nº de reproducciones de actividad  alojada en sitio web / redes sociales (también considerar acá repeticiones o reproducciones posteriores a la transmisión en directo)</t>
  </si>
  <si>
    <t>Total Beneficiarios virtuales con acceso pagado</t>
  </si>
  <si>
    <t>Total beneficiarios virtuales con acceso gratuito</t>
  </si>
  <si>
    <t>Total beneficiarios virtuales</t>
  </si>
  <si>
    <t>N° funciones/jornadas/sesiones de la Actividad de Mediación Asociada</t>
  </si>
  <si>
    <t>N° de Asistentes/ reproducciones a Actividad de Mediación Asociada</t>
  </si>
  <si>
    <t>Visita Mediada - Corfapes</t>
  </si>
  <si>
    <t xml:space="preserve">II.1.a </t>
  </si>
  <si>
    <t>PRESENCIAL</t>
  </si>
  <si>
    <t>ACTIVIDAD DE MEDIACIÓN</t>
  </si>
  <si>
    <t>EDUCACIÓN ARTÍSTICA</t>
  </si>
  <si>
    <t>Sala Museo Violeta Parra</t>
  </si>
  <si>
    <t>CHILE</t>
  </si>
  <si>
    <t>METROPOLITANA</t>
  </si>
  <si>
    <t>SANTIAGO</t>
  </si>
  <si>
    <t>Listas de inscripción</t>
  </si>
  <si>
    <t>Listado de asistencia</t>
  </si>
  <si>
    <t>Taller Arcilla Polimérica (Museo Verde)</t>
  </si>
  <si>
    <t>I.1.b; I.1.d</t>
  </si>
  <si>
    <t>VIRTUAL / REMOTA</t>
  </si>
  <si>
    <t>TALLER</t>
  </si>
  <si>
    <t>ARTESANÍA</t>
  </si>
  <si>
    <t>Facebook, Twitter, YouTube e Instagram</t>
  </si>
  <si>
    <t>Visualizaciones / Reproducciones</t>
  </si>
  <si>
    <t>Reporte Sitio Web / Redes sociales</t>
  </si>
  <si>
    <t>CONCIERTO - Tania Jozz</t>
  </si>
  <si>
    <t>I.2.a</t>
  </si>
  <si>
    <t>CONCIERTO / TOCATA</t>
  </si>
  <si>
    <t>MÚSICA</t>
  </si>
  <si>
    <t>Conversatorio con Pamela Fuentes: Museo Histórico de Placilla Directoras y Directores de museos de Chile</t>
  </si>
  <si>
    <t>CLASE MAGISTRAL / CHARLA / CONFERENCIA</t>
  </si>
  <si>
    <t>MULTIDICIPLINAR/ INTERDISCIPLINAR</t>
  </si>
  <si>
    <t>Desarrollos Pedagógicos Participativos</t>
  </si>
  <si>
    <t>II.3.3</t>
  </si>
  <si>
    <t>CAPACITACIÓN</t>
  </si>
  <si>
    <t>MAC sede Quinta Normal</t>
  </si>
  <si>
    <t xml:space="preserve">Taller de Urdiembre complementario 1 faz (Museo Verde)
</t>
  </si>
  <si>
    <t xml:space="preserve">Conferencia de Rafaela Pizarro y su obra fotográfica Ciclo Pupila de Águila
</t>
  </si>
  <si>
    <t>Visita mediada - inscripción en Museo - Museos en Verano</t>
  </si>
  <si>
    <t>Visita Mediada - “Museo Violeta Parra: a tres años del incendio”</t>
  </si>
  <si>
    <t>Vicuña Mackenna 37</t>
  </si>
  <si>
    <t>Visita mediada - inscripción en Museo</t>
  </si>
  <si>
    <t xml:space="preserve">Concierto de La Deyabu
</t>
  </si>
  <si>
    <t>Concierto Encuentro con Kala Marka (Bolivia)</t>
  </si>
  <si>
    <t>I.2.b</t>
  </si>
  <si>
    <t>Taller de dramaturgia para enfrentar la hoja en blanco (Museo Verde)</t>
  </si>
  <si>
    <t>TEATRO</t>
  </si>
  <si>
    <t>Ciclo de Cuecas - Concierto de La Sur Poniente</t>
  </si>
  <si>
    <t>I.2.c</t>
  </si>
  <si>
    <t>Taller de Calado en Metal (Museo Verde)</t>
  </si>
  <si>
    <t>Visita Mediada - SJD Die Falken</t>
  </si>
  <si>
    <t xml:space="preserve">Conversatorio Museo Mujer – Museo Leonora Carrington San Luis Potosí Con Gerardo García Hurtado
</t>
  </si>
  <si>
    <t>III.5.d</t>
  </si>
  <si>
    <t>ENCUENTRO / CONVERSATORIO / MESA REDONDA</t>
  </si>
  <si>
    <t>MIRADOC “Quilapayún, más allá de la canción”</t>
  </si>
  <si>
    <t>I.2.d</t>
  </si>
  <si>
    <t>PROYECCIÓN AUDIOVISUAL</t>
  </si>
  <si>
    <t>AUDIOVISUAL</t>
  </si>
  <si>
    <t>Ciclo UNA Concierto de Galo Ugarte</t>
  </si>
  <si>
    <t>“Nina y su pulga domesticada”
Compañía Carolina Aros Legran
Ciclo de Títeres</t>
  </si>
  <si>
    <t>II.2.e</t>
  </si>
  <si>
    <t xml:space="preserve">FUNCIÓN / PRESENTACIÓN </t>
  </si>
  <si>
    <t>Plaza de armas Comuna de Santa María</t>
  </si>
  <si>
    <t>Taller de Cordones y Trenzas Andinas (Museo Verde)</t>
  </si>
  <si>
    <t xml:space="preserve">I.1.b; I.1.d </t>
  </si>
  <si>
    <t>Concierto de Conjunto Folklórico VOCES DE AMÉRICA</t>
  </si>
  <si>
    <t xml:space="preserve">Taller de Cestería con bolsas plásticas (Museo Verde)
</t>
  </si>
  <si>
    <t xml:space="preserve">Concierto de Azan y Coulon
</t>
  </si>
  <si>
    <t xml:space="preserve">Concierto "Tambo ciudadano: aniversario de los 20 años de Lakitas del Sol” </t>
  </si>
  <si>
    <t>Club Deportivo Mena, Antonio Varas 1332, Quilpué, Región de Valparaíso</t>
  </si>
  <si>
    <t>VALPARAÍSO</t>
  </si>
  <si>
    <t>QUILPUÉ</t>
  </si>
  <si>
    <t>Ciclo de directoras/es de museos - Museo Yerbas Buenas</t>
  </si>
  <si>
    <t>Taller "La jardinera, estampado botánico" (Museo Verde)</t>
  </si>
  <si>
    <t>Ciclo Pupila de Águila - Marcelo Aragonese</t>
  </si>
  <si>
    <t>FOTOGRAFÍA</t>
  </si>
  <si>
    <t xml:space="preserve">Concierto - Ciclo de Cuecas Las Corraleras
</t>
  </si>
  <si>
    <t>Ciclo UNA - Taller La Novela policial como género" (Museo Verde)</t>
  </si>
  <si>
    <t>I.1.d</t>
  </si>
  <si>
    <t>ARTES LITERARIAS, LIBROS Y PRENSA</t>
  </si>
  <si>
    <t>MIRADOC - La península de los volcanes</t>
  </si>
  <si>
    <t xml:space="preserve">Concierto CICLO UNA Concierto Ankatu Alquinta
</t>
  </si>
  <si>
    <t>Compañía de Teatro de Títeres Pirimpilo 
“Albertico no quiere leer”
Ciclo de Títeres</t>
  </si>
  <si>
    <t>Museo de Historia Natural de Concepción - Maipú 2359, Concepción</t>
  </si>
  <si>
    <t>Taller "Metáfora territorio, cuerpo y mapas” Con Karen Pazan (Museo Verde)</t>
  </si>
  <si>
    <t xml:space="preserve">I.1.a; I.1.b; I.1.d </t>
  </si>
  <si>
    <t>ARTES VISUALES</t>
  </si>
  <si>
    <t>CONCIERTO - Vale Nein</t>
  </si>
  <si>
    <t>II.2.a</t>
  </si>
  <si>
    <t xml:space="preserve">Mural 8M - Vicuña Mackenna 37 (Concierto MC Millaray)
</t>
  </si>
  <si>
    <t xml:space="preserve">I.2.a; I.2.b; I.3.b </t>
  </si>
  <si>
    <t xml:space="preserve">Taller y Estreno corto animado "Que sería sin Nosotras" (Museo Verde)
 </t>
  </si>
  <si>
    <t xml:space="preserve">Concierto - Martina Lecaros
</t>
  </si>
  <si>
    <t>I.2.a; I.2.b</t>
  </si>
  <si>
    <t xml:space="preserve">Taller “Resistir la imagen”
</t>
  </si>
  <si>
    <t xml:space="preserve">Conferencia Premio Tesis Violeta Parra - 
</t>
  </si>
  <si>
    <t>I.3.a</t>
  </si>
  <si>
    <t>Museo Chileno de Arte Precolombino</t>
  </si>
  <si>
    <t>“El Baúl de Violeta” en Lolla Creative de Lollapalooza Chile</t>
  </si>
  <si>
    <t>II.5</t>
  </si>
  <si>
    <t xml:space="preserve">EXPOSICIÓN / MUESTRA </t>
  </si>
  <si>
    <t>Parque Cerrillos</t>
  </si>
  <si>
    <t>CERRILLOS</t>
  </si>
  <si>
    <t>CINELEBU -Mocha Dick</t>
  </si>
  <si>
    <t>Web</t>
  </si>
  <si>
    <t xml:space="preserve">Taller “La creación es un pájaro (Museo Verde)
</t>
  </si>
  <si>
    <t>Ciclo de Cuecas - Concierto / UNA - María Esther Zamora</t>
  </si>
  <si>
    <t>Odeón, Plaza de Armas de Santiago</t>
  </si>
  <si>
    <t>Compañía de Titeres Vuelo Teatro
“Damián Antiguedad”
Ciclo de Títeres</t>
  </si>
  <si>
    <t>Junta Vecinal JJVV Bernales, Coyhaique</t>
  </si>
  <si>
    <t>CICLO UNA- Taller Santiago en la Literatura, la novela Chilena" (Museo Verde)</t>
  </si>
  <si>
    <t>MIRADOC - "Último año"</t>
  </si>
  <si>
    <t>Tipo de Actividad</t>
  </si>
  <si>
    <t>Área/Dominio</t>
  </si>
  <si>
    <t>DANZA</t>
  </si>
  <si>
    <t>TARAPACÁ</t>
  </si>
  <si>
    <t>ANTÁRTICA CHILENA</t>
  </si>
  <si>
    <t>AISÉN</t>
  </si>
  <si>
    <t>Tickets vendidos</t>
  </si>
  <si>
    <t>Reporte de ticketera (pdf)</t>
  </si>
  <si>
    <t>ANTOFAGASTA</t>
  </si>
  <si>
    <t>ALGARROBO</t>
  </si>
  <si>
    <t>Listados completos o tabulación de datos (pdf)</t>
  </si>
  <si>
    <t>MIXTA</t>
  </si>
  <si>
    <t>ATACAMA</t>
  </si>
  <si>
    <t>ARAUCO</t>
  </si>
  <si>
    <t>ALHUÉ</t>
  </si>
  <si>
    <t xml:space="preserve">Conteo en sala </t>
  </si>
  <si>
    <t>Informe del encargado de sala (pdf)</t>
  </si>
  <si>
    <t>CLÍNICA / LABORATORIO  / WORKSHOP</t>
  </si>
  <si>
    <t>COQUMBO</t>
  </si>
  <si>
    <t>ARICA</t>
  </si>
  <si>
    <t>ALTO BIOBÍO</t>
  </si>
  <si>
    <t>Reporte de carabineros</t>
  </si>
  <si>
    <t>Informe de carabineros (pdf)</t>
  </si>
  <si>
    <t>COLOQUIO / CONGRESO / SIMPOSIO</t>
  </si>
  <si>
    <t>CIRCO</t>
  </si>
  <si>
    <t>AYSÉN</t>
  </si>
  <si>
    <t>ALTO DEL CARMEN</t>
  </si>
  <si>
    <t>Cubicación del espacio</t>
  </si>
  <si>
    <t>Informe de empresa productora del evento</t>
  </si>
  <si>
    <t>O´HIGGINS</t>
  </si>
  <si>
    <t>BIO BIO</t>
  </si>
  <si>
    <t>ALTO HOSPICIO</t>
  </si>
  <si>
    <t>SEMINARIO</t>
  </si>
  <si>
    <t>MAULE</t>
  </si>
  <si>
    <t>CACHAPOAL</t>
  </si>
  <si>
    <t>ANCUD</t>
  </si>
  <si>
    <t>Rating</t>
  </si>
  <si>
    <t xml:space="preserve">EDICIÓN / PUBLICACIÓN </t>
  </si>
  <si>
    <t>NUEVOS MEDIOS</t>
  </si>
  <si>
    <t>BIOBIO</t>
  </si>
  <si>
    <t>CAPITÁN PRAT</t>
  </si>
  <si>
    <t>ANDACOLLO</t>
  </si>
  <si>
    <t>Otros</t>
  </si>
  <si>
    <t>ARAUCANÍA</t>
  </si>
  <si>
    <t>CARDENAL CARO</t>
  </si>
  <si>
    <t>ANGOL</t>
  </si>
  <si>
    <t>RESIDENCIAS</t>
  </si>
  <si>
    <t>ARQUITECTURA</t>
  </si>
  <si>
    <t>LOS LAGOS</t>
  </si>
  <si>
    <t>CAUQUENES</t>
  </si>
  <si>
    <t xml:space="preserve">ANTÁRTICA </t>
  </si>
  <si>
    <t>ENSAYOS</t>
  </si>
  <si>
    <t>DISEÑO</t>
  </si>
  <si>
    <t>AYSEN</t>
  </si>
  <si>
    <t>CHACABUCO</t>
  </si>
  <si>
    <t>TUTORÍA</t>
  </si>
  <si>
    <t>MAGALLANES</t>
  </si>
  <si>
    <t>CHAÑARAL</t>
  </si>
  <si>
    <t>ANTUCO</t>
  </si>
  <si>
    <t>6. ACTIVIDADES REALIZADAS TRIMESTRE ENERO 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</si>
</sst>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5">
    <font>
      <sz val="11"/>
      <color theme="1"/>
      <name val="Calibri"/>
      <family val="2"/>
      <scheme val="minor"/>
    </font>
    <font>
      <b/>
      <sz val="9"/>
      <color theme="1"/>
      <name val="Verdana"/>
    </font>
    <font>
      <sz val="9"/>
      <color theme="1"/>
      <name val="Verdana"/>
    </font>
    <font>
      <u/>
      <sz val="9"/>
      <color theme="1"/>
      <name val="Verdana"/>
    </font>
    <font>
      <sz val="11"/>
      <name val="Calibri"/>
    </font>
    <font>
      <b/>
      <sz val="9"/>
      <color rgb="FFFF0000"/>
      <name val="Verdana"/>
    </font>
    <font>
      <b/>
      <u/>
      <sz val="9"/>
      <color rgb="FFFF0000"/>
      <name val="Verdana"/>
    </font>
    <font>
      <sz val="11"/>
      <color theme="1"/>
      <name val="Calibri"/>
    </font>
    <font>
      <b/>
      <sz val="9"/>
      <color rgb="FF000000"/>
      <name val="Verdana"/>
    </font>
    <font>
      <sz val="9"/>
      <color rgb="FF000000"/>
      <name val="Verdana"/>
    </font>
    <font>
      <sz val="11"/>
      <color theme="1"/>
      <name val="Calibri"/>
      <scheme val="minor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2" borderId="38" xfId="0" applyFont="1" applyFill="1" applyBorder="1"/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3" fontId="2" fillId="4" borderId="37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/>
    </xf>
    <xf numFmtId="164" fontId="2" fillId="0" borderId="45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164" fontId="2" fillId="0" borderId="49" xfId="0" applyNumberFormat="1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3" fontId="2" fillId="4" borderId="50" xfId="0" applyNumberFormat="1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/>
    <xf numFmtId="0" fontId="2" fillId="2" borderId="43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wrapText="1"/>
    </xf>
    <xf numFmtId="0" fontId="11" fillId="2" borderId="63" xfId="0" applyFont="1" applyFill="1" applyBorder="1" applyAlignment="1">
      <alignment horizont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1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4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13" fillId="5" borderId="56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/>
    </xf>
    <xf numFmtId="0" fontId="14" fillId="5" borderId="58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left" vertical="center"/>
    </xf>
    <xf numFmtId="0" fontId="4" fillId="5" borderId="60" xfId="0" applyFont="1" applyFill="1" applyBorder="1" applyAlignment="1"/>
    <xf numFmtId="0" fontId="4" fillId="5" borderId="61" xfId="0" applyFont="1" applyFill="1" applyBorder="1" applyAlignment="1"/>
    <xf numFmtId="0" fontId="1" fillId="3" borderId="15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4" fillId="0" borderId="55" xfId="0" applyFont="1" applyBorder="1" applyAlignment="1"/>
    <xf numFmtId="0" fontId="1" fillId="3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0" borderId="1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9"/>
  <sheetViews>
    <sheetView tabSelected="1" zoomScale="80" zoomScaleNormal="80" workbookViewId="0">
      <selection activeCell="A2" sqref="A2:AG2"/>
    </sheetView>
  </sheetViews>
  <sheetFormatPr baseColWidth="10" defaultRowHeight="14.4"/>
  <cols>
    <col min="2" max="2" width="48.21875" customWidth="1"/>
    <col min="4" max="4" width="17.33203125" customWidth="1"/>
    <col min="5" max="5" width="31.6640625" customWidth="1"/>
    <col min="6" max="6" width="32.77734375" bestFit="1" customWidth="1"/>
    <col min="8" max="8" width="62.33203125" bestFit="1" customWidth="1"/>
    <col min="10" max="10" width="17.21875" customWidth="1"/>
    <col min="19" max="19" width="45.21875" style="71" customWidth="1"/>
  </cols>
  <sheetData>
    <row r="1" spans="1:35" ht="15" thickBot="1"/>
    <row r="2" spans="1:35" ht="18">
      <c r="A2" s="100" t="s">
        <v>199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2"/>
      <c r="AH2" s="1"/>
      <c r="AI2" s="1"/>
    </row>
    <row r="3" spans="1:35" ht="15" thickBot="1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"/>
      <c r="AI3" s="2"/>
    </row>
    <row r="4" spans="1:35" ht="15" thickBot="1">
      <c r="A4" s="106" t="s">
        <v>1</v>
      </c>
      <c r="B4" s="107"/>
      <c r="C4" s="107"/>
      <c r="D4" s="107"/>
      <c r="E4" s="107"/>
      <c r="F4" s="107"/>
      <c r="G4" s="107"/>
      <c r="H4" s="110" t="s">
        <v>2</v>
      </c>
      <c r="I4" s="109"/>
      <c r="J4" s="109"/>
      <c r="K4" s="109"/>
      <c r="L4" s="109"/>
      <c r="M4" s="109"/>
      <c r="N4" s="109"/>
      <c r="O4" s="109"/>
      <c r="P4" s="109"/>
      <c r="Q4" s="109"/>
      <c r="R4" s="111"/>
      <c r="S4" s="112" t="s">
        <v>3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13"/>
      <c r="AF4" s="106" t="s">
        <v>4</v>
      </c>
      <c r="AG4" s="114"/>
      <c r="AH4" s="2"/>
      <c r="AI4" s="2"/>
    </row>
    <row r="5" spans="1:35" ht="15" thickBot="1">
      <c r="A5" s="108"/>
      <c r="B5" s="109"/>
      <c r="C5" s="109"/>
      <c r="D5" s="109"/>
      <c r="E5" s="109"/>
      <c r="F5" s="109"/>
      <c r="G5" s="109"/>
      <c r="H5" s="115" t="s">
        <v>5</v>
      </c>
      <c r="I5" s="116"/>
      <c r="J5" s="116"/>
      <c r="K5" s="116"/>
      <c r="L5" s="117"/>
      <c r="M5" s="115" t="s">
        <v>6</v>
      </c>
      <c r="N5" s="116"/>
      <c r="O5" s="116"/>
      <c r="P5" s="116"/>
      <c r="Q5" s="116"/>
      <c r="R5" s="116"/>
      <c r="S5" s="118" t="s">
        <v>7</v>
      </c>
      <c r="T5" s="120" t="s">
        <v>6</v>
      </c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94" t="s">
        <v>8</v>
      </c>
      <c r="AG5" s="90" t="s">
        <v>9</v>
      </c>
      <c r="AH5" s="2"/>
      <c r="AI5" s="2"/>
    </row>
    <row r="6" spans="1:35" ht="21" customHeight="1">
      <c r="A6" s="94" t="s">
        <v>10</v>
      </c>
      <c r="B6" s="81" t="s">
        <v>11</v>
      </c>
      <c r="C6" s="81" t="s">
        <v>12</v>
      </c>
      <c r="D6" s="81" t="s">
        <v>13</v>
      </c>
      <c r="E6" s="81" t="s">
        <v>14</v>
      </c>
      <c r="F6" s="81" t="s">
        <v>15</v>
      </c>
      <c r="G6" s="97" t="s">
        <v>16</v>
      </c>
      <c r="H6" s="94" t="s">
        <v>17</v>
      </c>
      <c r="I6" s="81" t="s">
        <v>18</v>
      </c>
      <c r="J6" s="81" t="s">
        <v>19</v>
      </c>
      <c r="K6" s="81" t="s">
        <v>20</v>
      </c>
      <c r="L6" s="90" t="s">
        <v>21</v>
      </c>
      <c r="M6" s="92" t="s">
        <v>22</v>
      </c>
      <c r="N6" s="81" t="s">
        <v>23</v>
      </c>
      <c r="O6" s="81" t="s">
        <v>24</v>
      </c>
      <c r="P6" s="81" t="s">
        <v>25</v>
      </c>
      <c r="Q6" s="84" t="s">
        <v>26</v>
      </c>
      <c r="R6" s="86"/>
      <c r="S6" s="119"/>
      <c r="T6" s="87" t="s">
        <v>27</v>
      </c>
      <c r="U6" s="86"/>
      <c r="V6" s="88"/>
      <c r="W6" s="89" t="s">
        <v>28</v>
      </c>
      <c r="X6" s="86"/>
      <c r="Y6" s="88"/>
      <c r="Z6" s="81" t="s">
        <v>29</v>
      </c>
      <c r="AA6" s="81" t="s">
        <v>30</v>
      </c>
      <c r="AB6" s="81" t="s">
        <v>31</v>
      </c>
      <c r="AC6" s="81" t="s">
        <v>25</v>
      </c>
      <c r="AD6" s="84" t="s">
        <v>26</v>
      </c>
      <c r="AE6" s="85"/>
      <c r="AF6" s="95"/>
      <c r="AG6" s="96"/>
      <c r="AH6" s="2"/>
      <c r="AI6" s="2"/>
    </row>
    <row r="7" spans="1:35" ht="80.400000000000006" thickBot="1">
      <c r="A7" s="95"/>
      <c r="B7" s="83"/>
      <c r="C7" s="83"/>
      <c r="D7" s="83"/>
      <c r="E7" s="83"/>
      <c r="F7" s="83"/>
      <c r="G7" s="98"/>
      <c r="H7" s="99"/>
      <c r="I7" s="82"/>
      <c r="J7" s="82"/>
      <c r="K7" s="82"/>
      <c r="L7" s="91"/>
      <c r="M7" s="93"/>
      <c r="N7" s="83"/>
      <c r="O7" s="83"/>
      <c r="P7" s="83"/>
      <c r="Q7" s="3" t="s">
        <v>32</v>
      </c>
      <c r="R7" s="4" t="s">
        <v>33</v>
      </c>
      <c r="S7" s="119"/>
      <c r="T7" s="5" t="s">
        <v>22</v>
      </c>
      <c r="U7" s="3" t="s">
        <v>23</v>
      </c>
      <c r="V7" s="3" t="s">
        <v>24</v>
      </c>
      <c r="W7" s="3" t="s">
        <v>22</v>
      </c>
      <c r="X7" s="3" t="s">
        <v>23</v>
      </c>
      <c r="Y7" s="3" t="s">
        <v>24</v>
      </c>
      <c r="Z7" s="82"/>
      <c r="AA7" s="82"/>
      <c r="AB7" s="82"/>
      <c r="AC7" s="83"/>
      <c r="AD7" s="3" t="s">
        <v>32</v>
      </c>
      <c r="AE7" s="6" t="s">
        <v>33</v>
      </c>
      <c r="AF7" s="95"/>
      <c r="AG7" s="96"/>
      <c r="AH7" s="2"/>
      <c r="AI7" s="2"/>
    </row>
    <row r="8" spans="1:35" ht="15" thickBot="1">
      <c r="A8" s="7"/>
      <c r="B8" s="8"/>
      <c r="C8" s="9"/>
      <c r="D8" s="8"/>
      <c r="E8" s="8"/>
      <c r="F8" s="8"/>
      <c r="G8" s="8"/>
      <c r="H8" s="10"/>
      <c r="I8" s="11"/>
      <c r="J8" s="12"/>
      <c r="K8" s="12"/>
      <c r="L8" s="13"/>
      <c r="M8" s="14"/>
      <c r="N8" s="8"/>
      <c r="O8" s="8"/>
      <c r="P8" s="8"/>
      <c r="Q8" s="15"/>
      <c r="R8" s="16"/>
      <c r="S8" s="74"/>
      <c r="T8" s="17"/>
      <c r="U8" s="15"/>
      <c r="V8" s="15"/>
      <c r="W8" s="15"/>
      <c r="X8" s="15"/>
      <c r="Y8" s="15"/>
      <c r="Z8" s="15"/>
      <c r="AA8" s="15"/>
      <c r="AB8" s="15"/>
      <c r="AC8" s="8"/>
      <c r="AD8" s="15"/>
      <c r="AE8" s="18"/>
      <c r="AF8" s="14"/>
      <c r="AG8" s="19"/>
      <c r="AH8" s="2"/>
      <c r="AI8" s="2"/>
    </row>
    <row r="9" spans="1:35" ht="22.8">
      <c r="A9" s="20">
        <v>44929</v>
      </c>
      <c r="B9" s="21" t="s">
        <v>34</v>
      </c>
      <c r="C9" s="22" t="s">
        <v>35</v>
      </c>
      <c r="D9" s="23" t="s">
        <v>36</v>
      </c>
      <c r="E9" s="21" t="s">
        <v>37</v>
      </c>
      <c r="F9" s="21" t="s">
        <v>38</v>
      </c>
      <c r="G9" s="24">
        <v>1</v>
      </c>
      <c r="H9" s="25" t="s">
        <v>39</v>
      </c>
      <c r="I9" s="26" t="s">
        <v>40</v>
      </c>
      <c r="J9" s="26" t="s">
        <v>41</v>
      </c>
      <c r="K9" s="26" t="s">
        <v>42</v>
      </c>
      <c r="L9" s="27" t="s">
        <v>42</v>
      </c>
      <c r="M9" s="28"/>
      <c r="N9" s="29">
        <v>19</v>
      </c>
      <c r="O9" s="30">
        <v>19</v>
      </c>
      <c r="P9" s="29"/>
      <c r="Q9" s="29"/>
      <c r="R9" s="31"/>
      <c r="S9" s="75"/>
      <c r="T9" s="72"/>
      <c r="U9" s="29"/>
      <c r="V9" s="32"/>
      <c r="W9" s="29"/>
      <c r="X9" s="29"/>
      <c r="Y9" s="32"/>
      <c r="Z9" s="29"/>
      <c r="AA9" s="29"/>
      <c r="AB9" s="32"/>
      <c r="AC9" s="29"/>
      <c r="AD9" s="29"/>
      <c r="AE9" s="33"/>
      <c r="AF9" s="34" t="s">
        <v>43</v>
      </c>
      <c r="AG9" s="35" t="s">
        <v>44</v>
      </c>
      <c r="AH9" s="2"/>
      <c r="AI9" s="2"/>
    </row>
    <row r="10" spans="1:35" ht="19.95" customHeight="1">
      <c r="A10" s="20">
        <v>44930</v>
      </c>
      <c r="B10" s="21" t="s">
        <v>45</v>
      </c>
      <c r="C10" s="36" t="s">
        <v>46</v>
      </c>
      <c r="D10" s="37" t="s">
        <v>47</v>
      </c>
      <c r="E10" s="21" t="s">
        <v>48</v>
      </c>
      <c r="F10" s="21" t="s">
        <v>49</v>
      </c>
      <c r="G10" s="24">
        <v>1</v>
      </c>
      <c r="H10" s="38"/>
      <c r="I10" s="37" t="s">
        <v>40</v>
      </c>
      <c r="J10" s="37" t="s">
        <v>41</v>
      </c>
      <c r="K10" s="37" t="s">
        <v>42</v>
      </c>
      <c r="L10" s="39" t="s">
        <v>42</v>
      </c>
      <c r="M10" s="28"/>
      <c r="N10" s="29"/>
      <c r="O10" s="30">
        <f t="shared" ref="O10:O12" si="0">SUM(M10:N10)</f>
        <v>0</v>
      </c>
      <c r="P10" s="29"/>
      <c r="Q10" s="29"/>
      <c r="R10" s="31"/>
      <c r="S10" s="76" t="s">
        <v>50</v>
      </c>
      <c r="T10" s="73"/>
      <c r="U10" s="36">
        <v>619</v>
      </c>
      <c r="V10" s="32">
        <f t="shared" ref="V10:V12" si="1">SUM(T10:U10)</f>
        <v>619</v>
      </c>
      <c r="W10" s="36"/>
      <c r="X10" s="36"/>
      <c r="Y10" s="32">
        <v>1145</v>
      </c>
      <c r="Z10" s="29">
        <f t="shared" ref="Z10:AA12" si="2">T10+W10</f>
        <v>0</v>
      </c>
      <c r="AA10" s="29">
        <f t="shared" si="2"/>
        <v>619</v>
      </c>
      <c r="AB10" s="32">
        <f t="shared" ref="AB10:AB12" si="3">Z10+AA10</f>
        <v>619</v>
      </c>
      <c r="AC10" s="36"/>
      <c r="AD10" s="36"/>
      <c r="AE10" s="40"/>
      <c r="AF10" s="34" t="s">
        <v>51</v>
      </c>
      <c r="AG10" s="35" t="s">
        <v>52</v>
      </c>
      <c r="AH10" s="2"/>
      <c r="AI10" s="2"/>
    </row>
    <row r="11" spans="1:35" ht="19.95" customHeight="1">
      <c r="A11" s="20">
        <v>44933</v>
      </c>
      <c r="B11" s="21" t="s">
        <v>53</v>
      </c>
      <c r="C11" s="36" t="s">
        <v>54</v>
      </c>
      <c r="D11" s="37" t="s">
        <v>47</v>
      </c>
      <c r="E11" s="21" t="s">
        <v>55</v>
      </c>
      <c r="F11" s="21" t="s">
        <v>56</v>
      </c>
      <c r="G11" s="24">
        <v>1</v>
      </c>
      <c r="H11" s="38"/>
      <c r="I11" s="37" t="s">
        <v>40</v>
      </c>
      <c r="J11" s="37" t="s">
        <v>41</v>
      </c>
      <c r="K11" s="37" t="s">
        <v>42</v>
      </c>
      <c r="L11" s="39" t="s">
        <v>42</v>
      </c>
      <c r="M11" s="28"/>
      <c r="N11" s="29"/>
      <c r="O11" s="30">
        <f t="shared" si="0"/>
        <v>0</v>
      </c>
      <c r="P11" s="29"/>
      <c r="Q11" s="29"/>
      <c r="R11" s="31"/>
      <c r="S11" s="76" t="s">
        <v>50</v>
      </c>
      <c r="T11" s="73"/>
      <c r="U11" s="36">
        <v>509</v>
      </c>
      <c r="V11" s="32">
        <f t="shared" si="1"/>
        <v>509</v>
      </c>
      <c r="W11" s="36"/>
      <c r="X11" s="36"/>
      <c r="Y11" s="32">
        <v>946</v>
      </c>
      <c r="Z11" s="29">
        <f t="shared" si="2"/>
        <v>0</v>
      </c>
      <c r="AA11" s="29">
        <f t="shared" si="2"/>
        <v>509</v>
      </c>
      <c r="AB11" s="32">
        <f t="shared" si="3"/>
        <v>509</v>
      </c>
      <c r="AC11" s="36"/>
      <c r="AD11" s="36"/>
      <c r="AE11" s="40"/>
      <c r="AF11" s="34" t="s">
        <v>51</v>
      </c>
      <c r="AG11" s="35" t="s">
        <v>52</v>
      </c>
      <c r="AH11" s="2"/>
      <c r="AI11" s="2"/>
    </row>
    <row r="12" spans="1:35" ht="45.6">
      <c r="A12" s="20">
        <v>44936</v>
      </c>
      <c r="B12" s="21" t="s">
        <v>57</v>
      </c>
      <c r="C12" s="36"/>
      <c r="D12" s="37" t="s">
        <v>47</v>
      </c>
      <c r="E12" s="21" t="s">
        <v>58</v>
      </c>
      <c r="F12" s="21" t="s">
        <v>59</v>
      </c>
      <c r="G12" s="24">
        <v>1</v>
      </c>
      <c r="H12" s="38"/>
      <c r="I12" s="37" t="s">
        <v>40</v>
      </c>
      <c r="J12" s="37" t="s">
        <v>41</v>
      </c>
      <c r="K12" s="37" t="s">
        <v>42</v>
      </c>
      <c r="L12" s="39" t="s">
        <v>42</v>
      </c>
      <c r="M12" s="28"/>
      <c r="N12" s="29"/>
      <c r="O12" s="30">
        <f t="shared" si="0"/>
        <v>0</v>
      </c>
      <c r="P12" s="29"/>
      <c r="Q12" s="29"/>
      <c r="R12" s="31"/>
      <c r="S12" s="76" t="s">
        <v>50</v>
      </c>
      <c r="T12" s="73"/>
      <c r="U12" s="36">
        <v>308</v>
      </c>
      <c r="V12" s="32">
        <f t="shared" si="1"/>
        <v>308</v>
      </c>
      <c r="W12" s="36"/>
      <c r="X12" s="36"/>
      <c r="Y12" s="32">
        <v>1223</v>
      </c>
      <c r="Z12" s="29">
        <f t="shared" si="2"/>
        <v>0</v>
      </c>
      <c r="AA12" s="29">
        <f t="shared" si="2"/>
        <v>308</v>
      </c>
      <c r="AB12" s="32">
        <f t="shared" si="3"/>
        <v>308</v>
      </c>
      <c r="AC12" s="36"/>
      <c r="AD12" s="36"/>
      <c r="AE12" s="40"/>
      <c r="AF12" s="34" t="s">
        <v>51</v>
      </c>
      <c r="AG12" s="35" t="s">
        <v>52</v>
      </c>
      <c r="AH12" s="2"/>
      <c r="AI12" s="2"/>
    </row>
    <row r="13" spans="1:35" ht="19.95" customHeight="1">
      <c r="A13" s="20">
        <v>44936</v>
      </c>
      <c r="B13" s="21" t="s">
        <v>60</v>
      </c>
      <c r="C13" s="36" t="s">
        <v>61</v>
      </c>
      <c r="D13" s="37" t="s">
        <v>36</v>
      </c>
      <c r="E13" s="21" t="s">
        <v>62</v>
      </c>
      <c r="F13" s="21" t="s">
        <v>38</v>
      </c>
      <c r="G13" s="24">
        <v>1</v>
      </c>
      <c r="H13" s="38" t="s">
        <v>63</v>
      </c>
      <c r="I13" s="37" t="s">
        <v>40</v>
      </c>
      <c r="J13" s="37" t="s">
        <v>41</v>
      </c>
      <c r="K13" s="37" t="s">
        <v>42</v>
      </c>
      <c r="L13" s="39" t="s">
        <v>42</v>
      </c>
      <c r="M13" s="28"/>
      <c r="N13" s="29">
        <v>17</v>
      </c>
      <c r="O13" s="30">
        <v>17</v>
      </c>
      <c r="P13" s="29"/>
      <c r="Q13" s="29"/>
      <c r="R13" s="31"/>
      <c r="S13" s="76"/>
      <c r="T13" s="73"/>
      <c r="U13" s="36"/>
      <c r="V13" s="32"/>
      <c r="W13" s="36"/>
      <c r="X13" s="36"/>
      <c r="Y13" s="32"/>
      <c r="Z13" s="29"/>
      <c r="AA13" s="29"/>
      <c r="AB13" s="32"/>
      <c r="AC13" s="36"/>
      <c r="AD13" s="36"/>
      <c r="AE13" s="40"/>
      <c r="AF13" s="34"/>
      <c r="AG13" s="35"/>
      <c r="AH13" s="2"/>
      <c r="AI13" s="2"/>
    </row>
    <row r="14" spans="1:35" ht="19.95" customHeight="1">
      <c r="A14" s="20">
        <v>44937</v>
      </c>
      <c r="B14" s="21" t="s">
        <v>60</v>
      </c>
      <c r="C14" s="36" t="s">
        <v>61</v>
      </c>
      <c r="D14" s="37" t="s">
        <v>36</v>
      </c>
      <c r="E14" s="21" t="s">
        <v>62</v>
      </c>
      <c r="F14" s="21" t="s">
        <v>38</v>
      </c>
      <c r="G14" s="24">
        <v>1</v>
      </c>
      <c r="H14" s="38" t="s">
        <v>63</v>
      </c>
      <c r="I14" s="37" t="s">
        <v>40</v>
      </c>
      <c r="J14" s="37" t="s">
        <v>41</v>
      </c>
      <c r="K14" s="37" t="s">
        <v>42</v>
      </c>
      <c r="L14" s="39" t="s">
        <v>42</v>
      </c>
      <c r="M14" s="28"/>
      <c r="N14" s="29">
        <v>9</v>
      </c>
      <c r="O14" s="30">
        <v>9</v>
      </c>
      <c r="P14" s="29"/>
      <c r="Q14" s="29"/>
      <c r="R14" s="31"/>
      <c r="S14" s="76"/>
      <c r="T14" s="73"/>
      <c r="U14" s="36"/>
      <c r="V14" s="32"/>
      <c r="W14" s="36"/>
      <c r="X14" s="36"/>
      <c r="Y14" s="32"/>
      <c r="Z14" s="29"/>
      <c r="AA14" s="29"/>
      <c r="AB14" s="32"/>
      <c r="AC14" s="36"/>
      <c r="AD14" s="36"/>
      <c r="AE14" s="40"/>
      <c r="AF14" s="34" t="s">
        <v>43</v>
      </c>
      <c r="AG14" s="35" t="s">
        <v>44</v>
      </c>
      <c r="AH14" s="2"/>
      <c r="AI14" s="2"/>
    </row>
    <row r="15" spans="1:35" ht="45.6">
      <c r="A15" s="20">
        <v>44937</v>
      </c>
      <c r="B15" s="21" t="s">
        <v>64</v>
      </c>
      <c r="C15" s="36" t="s">
        <v>46</v>
      </c>
      <c r="D15" s="37" t="s">
        <v>47</v>
      </c>
      <c r="E15" s="21" t="s">
        <v>48</v>
      </c>
      <c r="F15" s="21" t="s">
        <v>49</v>
      </c>
      <c r="G15" s="24">
        <v>1</v>
      </c>
      <c r="H15" s="38"/>
      <c r="I15" s="37" t="s">
        <v>40</v>
      </c>
      <c r="J15" s="37" t="s">
        <v>41</v>
      </c>
      <c r="K15" s="37" t="s">
        <v>42</v>
      </c>
      <c r="L15" s="39" t="s">
        <v>42</v>
      </c>
      <c r="M15" s="28"/>
      <c r="N15" s="29"/>
      <c r="O15" s="30">
        <f t="shared" ref="O15:O18" si="4">SUM(M15:N15)</f>
        <v>0</v>
      </c>
      <c r="P15" s="29"/>
      <c r="Q15" s="29"/>
      <c r="R15" s="31"/>
      <c r="S15" s="76" t="s">
        <v>50</v>
      </c>
      <c r="T15" s="73"/>
      <c r="U15" s="36">
        <v>134</v>
      </c>
      <c r="V15" s="32">
        <f t="shared" ref="V15:V18" si="5">SUM(T15:U15)</f>
        <v>134</v>
      </c>
      <c r="W15" s="36"/>
      <c r="X15" s="36"/>
      <c r="Y15" s="32">
        <v>1901</v>
      </c>
      <c r="Z15" s="29">
        <f t="shared" ref="Z15:AA18" si="6">T15+W15</f>
        <v>0</v>
      </c>
      <c r="AA15" s="29">
        <f t="shared" si="6"/>
        <v>134</v>
      </c>
      <c r="AB15" s="32">
        <f t="shared" ref="AB15:AB18" si="7">Z15+AA15</f>
        <v>134</v>
      </c>
      <c r="AC15" s="36"/>
      <c r="AD15" s="36"/>
      <c r="AE15" s="40"/>
      <c r="AF15" s="34" t="s">
        <v>51</v>
      </c>
      <c r="AG15" s="35" t="s">
        <v>52</v>
      </c>
      <c r="AH15" s="2"/>
      <c r="AI15" s="2"/>
    </row>
    <row r="16" spans="1:35" ht="45.6">
      <c r="A16" s="20">
        <v>44938</v>
      </c>
      <c r="B16" s="21" t="s">
        <v>65</v>
      </c>
      <c r="C16" s="36"/>
      <c r="D16" s="37" t="s">
        <v>47</v>
      </c>
      <c r="E16" s="21" t="s">
        <v>58</v>
      </c>
      <c r="F16" s="21" t="s">
        <v>59</v>
      </c>
      <c r="G16" s="24">
        <v>1</v>
      </c>
      <c r="H16" s="38"/>
      <c r="I16" s="37" t="s">
        <v>40</v>
      </c>
      <c r="J16" s="37" t="s">
        <v>41</v>
      </c>
      <c r="K16" s="37" t="s">
        <v>42</v>
      </c>
      <c r="L16" s="39" t="s">
        <v>42</v>
      </c>
      <c r="M16" s="28"/>
      <c r="N16" s="29"/>
      <c r="O16" s="30">
        <f t="shared" si="4"/>
        <v>0</v>
      </c>
      <c r="P16" s="29"/>
      <c r="Q16" s="29"/>
      <c r="R16" s="31"/>
      <c r="S16" s="76" t="s">
        <v>50</v>
      </c>
      <c r="T16" s="73"/>
      <c r="U16" s="36">
        <v>85</v>
      </c>
      <c r="V16" s="32">
        <f t="shared" si="5"/>
        <v>85</v>
      </c>
      <c r="W16" s="36"/>
      <c r="X16" s="36"/>
      <c r="Y16" s="32">
        <v>885</v>
      </c>
      <c r="Z16" s="29">
        <f t="shared" si="6"/>
        <v>0</v>
      </c>
      <c r="AA16" s="29">
        <f t="shared" si="6"/>
        <v>85</v>
      </c>
      <c r="AB16" s="32">
        <f t="shared" si="7"/>
        <v>85</v>
      </c>
      <c r="AC16" s="36"/>
      <c r="AD16" s="36"/>
      <c r="AE16" s="40"/>
      <c r="AF16" s="34" t="s">
        <v>51</v>
      </c>
      <c r="AG16" s="35" t="s">
        <v>52</v>
      </c>
      <c r="AH16" s="2"/>
      <c r="AI16" s="2"/>
    </row>
    <row r="17" spans="1:35" ht="19.95" customHeight="1">
      <c r="A17" s="20">
        <v>44938</v>
      </c>
      <c r="B17" s="21" t="s">
        <v>66</v>
      </c>
      <c r="C17" s="22" t="s">
        <v>35</v>
      </c>
      <c r="D17" s="37" t="s">
        <v>36</v>
      </c>
      <c r="E17" s="21" t="s">
        <v>37</v>
      </c>
      <c r="F17" s="21" t="s">
        <v>38</v>
      </c>
      <c r="G17" s="24">
        <v>1</v>
      </c>
      <c r="H17" s="38" t="s">
        <v>39</v>
      </c>
      <c r="I17" s="37" t="s">
        <v>40</v>
      </c>
      <c r="J17" s="37" t="s">
        <v>41</v>
      </c>
      <c r="K17" s="37" t="s">
        <v>42</v>
      </c>
      <c r="L17" s="39" t="s">
        <v>42</v>
      </c>
      <c r="M17" s="28"/>
      <c r="N17" s="29">
        <v>17</v>
      </c>
      <c r="O17" s="30">
        <f t="shared" si="4"/>
        <v>17</v>
      </c>
      <c r="P17" s="29"/>
      <c r="Q17" s="29"/>
      <c r="R17" s="31"/>
      <c r="S17" s="77"/>
      <c r="T17" s="73"/>
      <c r="U17" s="36"/>
      <c r="V17" s="32">
        <f t="shared" si="5"/>
        <v>0</v>
      </c>
      <c r="W17" s="36"/>
      <c r="X17" s="36"/>
      <c r="Y17" s="32">
        <f t="shared" ref="Y17:Y18" si="8">SUM(W17:X17)</f>
        <v>0</v>
      </c>
      <c r="Z17" s="29">
        <f t="shared" si="6"/>
        <v>0</v>
      </c>
      <c r="AA17" s="29">
        <f t="shared" si="6"/>
        <v>0</v>
      </c>
      <c r="AB17" s="32">
        <f t="shared" si="7"/>
        <v>0</v>
      </c>
      <c r="AC17" s="36"/>
      <c r="AD17" s="36"/>
      <c r="AE17" s="40"/>
      <c r="AF17" s="34" t="s">
        <v>43</v>
      </c>
      <c r="AG17" s="35" t="s">
        <v>44</v>
      </c>
      <c r="AH17" s="2"/>
      <c r="AI17" s="2"/>
    </row>
    <row r="18" spans="1:35" ht="19.95" customHeight="1">
      <c r="A18" s="20">
        <v>44938</v>
      </c>
      <c r="B18" s="21" t="s">
        <v>66</v>
      </c>
      <c r="C18" s="22" t="s">
        <v>35</v>
      </c>
      <c r="D18" s="37" t="s">
        <v>36</v>
      </c>
      <c r="E18" s="21" t="s">
        <v>37</v>
      </c>
      <c r="F18" s="21" t="s">
        <v>38</v>
      </c>
      <c r="G18" s="24">
        <v>1</v>
      </c>
      <c r="H18" s="38" t="s">
        <v>39</v>
      </c>
      <c r="I18" s="37" t="s">
        <v>40</v>
      </c>
      <c r="J18" s="37" t="s">
        <v>41</v>
      </c>
      <c r="K18" s="37" t="s">
        <v>42</v>
      </c>
      <c r="L18" s="39" t="s">
        <v>42</v>
      </c>
      <c r="M18" s="28"/>
      <c r="N18" s="29">
        <v>16</v>
      </c>
      <c r="O18" s="30">
        <f t="shared" si="4"/>
        <v>16</v>
      </c>
      <c r="P18" s="29"/>
      <c r="Q18" s="29"/>
      <c r="R18" s="31"/>
      <c r="S18" s="77"/>
      <c r="T18" s="73"/>
      <c r="U18" s="36"/>
      <c r="V18" s="32">
        <f t="shared" si="5"/>
        <v>0</v>
      </c>
      <c r="W18" s="36"/>
      <c r="X18" s="36"/>
      <c r="Y18" s="32">
        <f t="shared" si="8"/>
        <v>0</v>
      </c>
      <c r="Z18" s="29">
        <f t="shared" si="6"/>
        <v>0</v>
      </c>
      <c r="AA18" s="29">
        <f t="shared" si="6"/>
        <v>0</v>
      </c>
      <c r="AB18" s="32">
        <f t="shared" si="7"/>
        <v>0</v>
      </c>
      <c r="AC18" s="36"/>
      <c r="AD18" s="36"/>
      <c r="AE18" s="40"/>
      <c r="AF18" s="34" t="s">
        <v>43</v>
      </c>
      <c r="AG18" s="35" t="s">
        <v>44</v>
      </c>
      <c r="AH18" s="2"/>
      <c r="AI18" s="2"/>
    </row>
    <row r="19" spans="1:35" ht="19.95" customHeight="1">
      <c r="A19" s="20">
        <v>44938</v>
      </c>
      <c r="B19" s="21" t="s">
        <v>67</v>
      </c>
      <c r="C19" s="22" t="s">
        <v>35</v>
      </c>
      <c r="D19" s="37" t="s">
        <v>36</v>
      </c>
      <c r="E19" s="21" t="s">
        <v>37</v>
      </c>
      <c r="F19" s="21" t="s">
        <v>38</v>
      </c>
      <c r="G19" s="24">
        <v>1</v>
      </c>
      <c r="H19" s="38" t="s">
        <v>68</v>
      </c>
      <c r="I19" s="37" t="s">
        <v>40</v>
      </c>
      <c r="J19" s="37" t="s">
        <v>41</v>
      </c>
      <c r="K19" s="37" t="s">
        <v>42</v>
      </c>
      <c r="L19" s="39" t="s">
        <v>42</v>
      </c>
      <c r="M19" s="28"/>
      <c r="N19" s="29">
        <v>9</v>
      </c>
      <c r="O19" s="30"/>
      <c r="P19" s="29"/>
      <c r="Q19" s="29"/>
      <c r="R19" s="31"/>
      <c r="S19" s="77"/>
      <c r="T19" s="73"/>
      <c r="U19" s="36"/>
      <c r="V19" s="32"/>
      <c r="W19" s="36"/>
      <c r="X19" s="36"/>
      <c r="Y19" s="32"/>
      <c r="Z19" s="29"/>
      <c r="AA19" s="29"/>
      <c r="AB19" s="32"/>
      <c r="AC19" s="36"/>
      <c r="AD19" s="36"/>
      <c r="AE19" s="40"/>
      <c r="AF19" s="34"/>
      <c r="AG19" s="35"/>
      <c r="AH19" s="2"/>
      <c r="AI19" s="2"/>
    </row>
    <row r="20" spans="1:35" ht="19.95" customHeight="1">
      <c r="A20" s="20">
        <v>44938</v>
      </c>
      <c r="B20" s="21" t="s">
        <v>67</v>
      </c>
      <c r="C20" s="22" t="s">
        <v>35</v>
      </c>
      <c r="D20" s="37" t="s">
        <v>36</v>
      </c>
      <c r="E20" s="21" t="s">
        <v>37</v>
      </c>
      <c r="F20" s="21" t="s">
        <v>38</v>
      </c>
      <c r="G20" s="24">
        <v>1</v>
      </c>
      <c r="H20" s="38" t="s">
        <v>68</v>
      </c>
      <c r="I20" s="37" t="s">
        <v>40</v>
      </c>
      <c r="J20" s="37" t="s">
        <v>41</v>
      </c>
      <c r="K20" s="37" t="s">
        <v>42</v>
      </c>
      <c r="L20" s="39" t="s">
        <v>42</v>
      </c>
      <c r="M20" s="28"/>
      <c r="N20" s="29">
        <v>21</v>
      </c>
      <c r="O20" s="30"/>
      <c r="P20" s="29"/>
      <c r="Q20" s="29"/>
      <c r="R20" s="31"/>
      <c r="S20" s="77"/>
      <c r="T20" s="73"/>
      <c r="U20" s="36"/>
      <c r="V20" s="32"/>
      <c r="W20" s="36"/>
      <c r="X20" s="36"/>
      <c r="Y20" s="32"/>
      <c r="Z20" s="29"/>
      <c r="AA20" s="29"/>
      <c r="AB20" s="32"/>
      <c r="AC20" s="36"/>
      <c r="AD20" s="36"/>
      <c r="AE20" s="40"/>
      <c r="AF20" s="34"/>
      <c r="AG20" s="35"/>
      <c r="AH20" s="2"/>
      <c r="AI20" s="2"/>
    </row>
    <row r="21" spans="1:35" ht="19.95" customHeight="1">
      <c r="A21" s="20">
        <v>44939</v>
      </c>
      <c r="B21" s="21" t="s">
        <v>69</v>
      </c>
      <c r="C21" s="22" t="s">
        <v>35</v>
      </c>
      <c r="D21" s="37" t="s">
        <v>36</v>
      </c>
      <c r="E21" s="21" t="s">
        <v>37</v>
      </c>
      <c r="F21" s="21" t="s">
        <v>38</v>
      </c>
      <c r="G21" s="24">
        <v>1</v>
      </c>
      <c r="H21" s="38" t="s">
        <v>39</v>
      </c>
      <c r="I21" s="37" t="s">
        <v>40</v>
      </c>
      <c r="J21" s="37" t="s">
        <v>41</v>
      </c>
      <c r="K21" s="37" t="s">
        <v>42</v>
      </c>
      <c r="L21" s="39" t="s">
        <v>42</v>
      </c>
      <c r="M21" s="28"/>
      <c r="N21" s="29">
        <v>2</v>
      </c>
      <c r="O21" s="30">
        <f t="shared" ref="O21:O27" si="9">SUM(M21:N21)</f>
        <v>2</v>
      </c>
      <c r="P21" s="29"/>
      <c r="Q21" s="29"/>
      <c r="R21" s="31"/>
      <c r="S21" s="77"/>
      <c r="T21" s="73"/>
      <c r="U21" s="36"/>
      <c r="V21" s="32">
        <f t="shared" ref="V21:V27" si="10">SUM(T21:U21)</f>
        <v>0</v>
      </c>
      <c r="W21" s="36"/>
      <c r="X21" s="36"/>
      <c r="Y21" s="32">
        <f>SUM(W21:X21)</f>
        <v>0</v>
      </c>
      <c r="Z21" s="29">
        <f t="shared" ref="Z21:AA27" si="11">T21+W21</f>
        <v>0</v>
      </c>
      <c r="AA21" s="29">
        <f t="shared" si="11"/>
        <v>0</v>
      </c>
      <c r="AB21" s="32">
        <f t="shared" ref="AB21:AB27" si="12">Z21+AA21</f>
        <v>0</v>
      </c>
      <c r="AC21" s="36"/>
      <c r="AD21" s="36"/>
      <c r="AE21" s="40"/>
      <c r="AF21" s="34" t="s">
        <v>43</v>
      </c>
      <c r="AG21" s="35" t="s">
        <v>44</v>
      </c>
      <c r="AH21" s="2"/>
      <c r="AI21" s="2"/>
    </row>
    <row r="22" spans="1:35" ht="19.95" customHeight="1">
      <c r="A22" s="20">
        <v>44940</v>
      </c>
      <c r="B22" s="21" t="s">
        <v>70</v>
      </c>
      <c r="C22" s="36" t="s">
        <v>54</v>
      </c>
      <c r="D22" s="37" t="s">
        <v>47</v>
      </c>
      <c r="E22" s="21" t="s">
        <v>55</v>
      </c>
      <c r="F22" s="21" t="s">
        <v>56</v>
      </c>
      <c r="G22" s="24">
        <v>1</v>
      </c>
      <c r="H22" s="38"/>
      <c r="I22" s="37" t="s">
        <v>40</v>
      </c>
      <c r="J22" s="37" t="s">
        <v>41</v>
      </c>
      <c r="K22" s="37" t="s">
        <v>42</v>
      </c>
      <c r="L22" s="39" t="s">
        <v>42</v>
      </c>
      <c r="M22" s="28"/>
      <c r="N22" s="29"/>
      <c r="O22" s="30">
        <f t="shared" si="9"/>
        <v>0</v>
      </c>
      <c r="P22" s="29"/>
      <c r="Q22" s="29"/>
      <c r="R22" s="31"/>
      <c r="S22" s="76" t="s">
        <v>50</v>
      </c>
      <c r="T22" s="73"/>
      <c r="U22" s="36">
        <v>687</v>
      </c>
      <c r="V22" s="32">
        <f t="shared" si="10"/>
        <v>687</v>
      </c>
      <c r="W22" s="36"/>
      <c r="X22" s="36"/>
      <c r="Y22" s="32">
        <v>4364</v>
      </c>
      <c r="Z22" s="29">
        <f t="shared" si="11"/>
        <v>0</v>
      </c>
      <c r="AA22" s="29">
        <f t="shared" si="11"/>
        <v>687</v>
      </c>
      <c r="AB22" s="32">
        <f t="shared" si="12"/>
        <v>687</v>
      </c>
      <c r="AC22" s="36"/>
      <c r="AD22" s="36"/>
      <c r="AE22" s="40"/>
      <c r="AF22" s="34" t="s">
        <v>51</v>
      </c>
      <c r="AG22" s="35" t="s">
        <v>52</v>
      </c>
      <c r="AH22" s="2"/>
      <c r="AI22" s="2"/>
    </row>
    <row r="23" spans="1:35" ht="19.95" customHeight="1">
      <c r="A23" s="20">
        <v>44940</v>
      </c>
      <c r="B23" s="21" t="s">
        <v>69</v>
      </c>
      <c r="C23" s="22" t="s">
        <v>35</v>
      </c>
      <c r="D23" s="37" t="s">
        <v>36</v>
      </c>
      <c r="E23" s="21" t="s">
        <v>37</v>
      </c>
      <c r="F23" s="21" t="s">
        <v>38</v>
      </c>
      <c r="G23" s="24">
        <v>1</v>
      </c>
      <c r="H23" s="38" t="s">
        <v>39</v>
      </c>
      <c r="I23" s="37" t="s">
        <v>40</v>
      </c>
      <c r="J23" s="37" t="s">
        <v>41</v>
      </c>
      <c r="K23" s="37" t="s">
        <v>42</v>
      </c>
      <c r="L23" s="39" t="s">
        <v>42</v>
      </c>
      <c r="M23" s="28"/>
      <c r="N23" s="29">
        <v>4</v>
      </c>
      <c r="O23" s="30">
        <f t="shared" si="9"/>
        <v>4</v>
      </c>
      <c r="P23" s="29"/>
      <c r="Q23" s="29"/>
      <c r="R23" s="31"/>
      <c r="S23" s="77"/>
      <c r="T23" s="73"/>
      <c r="U23" s="36"/>
      <c r="V23" s="32">
        <f t="shared" si="10"/>
        <v>0</v>
      </c>
      <c r="W23" s="36"/>
      <c r="X23" s="36"/>
      <c r="Y23" s="32">
        <f>SUM(W23:X23)</f>
        <v>0</v>
      </c>
      <c r="Z23" s="29">
        <f t="shared" si="11"/>
        <v>0</v>
      </c>
      <c r="AA23" s="29">
        <f t="shared" si="11"/>
        <v>0</v>
      </c>
      <c r="AB23" s="32">
        <f t="shared" si="12"/>
        <v>0</v>
      </c>
      <c r="AC23" s="36"/>
      <c r="AD23" s="36"/>
      <c r="AE23" s="40"/>
      <c r="AF23" s="34" t="s">
        <v>43</v>
      </c>
      <c r="AG23" s="35" t="s">
        <v>44</v>
      </c>
      <c r="AH23" s="2"/>
      <c r="AI23" s="2"/>
    </row>
    <row r="24" spans="1:35" ht="19.95" customHeight="1">
      <c r="A24" s="20">
        <v>44943</v>
      </c>
      <c r="B24" s="21" t="s">
        <v>71</v>
      </c>
      <c r="C24" s="36" t="s">
        <v>72</v>
      </c>
      <c r="D24" s="37" t="s">
        <v>36</v>
      </c>
      <c r="E24" s="21" t="s">
        <v>55</v>
      </c>
      <c r="F24" s="21" t="s">
        <v>56</v>
      </c>
      <c r="G24" s="24">
        <v>1</v>
      </c>
      <c r="H24" s="38" t="s">
        <v>63</v>
      </c>
      <c r="I24" s="37" t="s">
        <v>40</v>
      </c>
      <c r="J24" s="37" t="s">
        <v>41</v>
      </c>
      <c r="K24" s="37" t="s">
        <v>42</v>
      </c>
      <c r="L24" s="39" t="s">
        <v>42</v>
      </c>
      <c r="M24" s="28"/>
      <c r="N24" s="29">
        <v>318</v>
      </c>
      <c r="O24" s="30">
        <f t="shared" si="9"/>
        <v>318</v>
      </c>
      <c r="P24" s="29"/>
      <c r="Q24" s="29"/>
      <c r="R24" s="31"/>
      <c r="S24" s="77"/>
      <c r="T24" s="73"/>
      <c r="U24" s="36">
        <v>0</v>
      </c>
      <c r="V24" s="32">
        <f t="shared" si="10"/>
        <v>0</v>
      </c>
      <c r="W24" s="36"/>
      <c r="X24" s="36"/>
      <c r="Y24" s="32"/>
      <c r="Z24" s="29">
        <f t="shared" si="11"/>
        <v>0</v>
      </c>
      <c r="AA24" s="29">
        <f t="shared" si="11"/>
        <v>0</v>
      </c>
      <c r="AB24" s="32">
        <f t="shared" si="12"/>
        <v>0</v>
      </c>
      <c r="AC24" s="36"/>
      <c r="AD24" s="36"/>
      <c r="AE24" s="40"/>
      <c r="AF24" s="34"/>
      <c r="AG24" s="35"/>
      <c r="AH24" s="2"/>
      <c r="AI24" s="2"/>
    </row>
    <row r="25" spans="1:35" ht="45.6">
      <c r="A25" s="20">
        <v>44944</v>
      </c>
      <c r="B25" s="21" t="s">
        <v>73</v>
      </c>
      <c r="C25" s="36" t="s">
        <v>46</v>
      </c>
      <c r="D25" s="37" t="s">
        <v>47</v>
      </c>
      <c r="E25" s="21" t="s">
        <v>48</v>
      </c>
      <c r="F25" s="21" t="s">
        <v>74</v>
      </c>
      <c r="G25" s="24">
        <v>1</v>
      </c>
      <c r="H25" s="38"/>
      <c r="I25" s="37" t="s">
        <v>40</v>
      </c>
      <c r="J25" s="37" t="s">
        <v>41</v>
      </c>
      <c r="K25" s="37" t="s">
        <v>42</v>
      </c>
      <c r="L25" s="39" t="s">
        <v>42</v>
      </c>
      <c r="M25" s="28"/>
      <c r="N25" s="29"/>
      <c r="O25" s="30">
        <f t="shared" si="9"/>
        <v>0</v>
      </c>
      <c r="P25" s="29"/>
      <c r="Q25" s="29"/>
      <c r="R25" s="31"/>
      <c r="S25" s="76" t="s">
        <v>50</v>
      </c>
      <c r="T25" s="73"/>
      <c r="U25" s="36">
        <v>76</v>
      </c>
      <c r="V25" s="32">
        <f t="shared" si="10"/>
        <v>76</v>
      </c>
      <c r="W25" s="36"/>
      <c r="X25" s="36"/>
      <c r="Y25" s="32">
        <v>508</v>
      </c>
      <c r="Z25" s="29">
        <f t="shared" si="11"/>
        <v>0</v>
      </c>
      <c r="AA25" s="29">
        <f t="shared" si="11"/>
        <v>76</v>
      </c>
      <c r="AB25" s="32">
        <f t="shared" si="12"/>
        <v>76</v>
      </c>
      <c r="AC25" s="36"/>
      <c r="AD25" s="36"/>
      <c r="AE25" s="40"/>
      <c r="AF25" s="34" t="s">
        <v>51</v>
      </c>
      <c r="AG25" s="35" t="s">
        <v>52</v>
      </c>
      <c r="AH25" s="2"/>
      <c r="AI25" s="2"/>
    </row>
    <row r="26" spans="1:35" ht="19.95" customHeight="1">
      <c r="A26" s="20">
        <v>44947</v>
      </c>
      <c r="B26" s="21" t="s">
        <v>75</v>
      </c>
      <c r="C26" s="36" t="s">
        <v>76</v>
      </c>
      <c r="D26" s="37" t="s">
        <v>36</v>
      </c>
      <c r="E26" s="21" t="s">
        <v>55</v>
      </c>
      <c r="F26" s="21" t="s">
        <v>56</v>
      </c>
      <c r="G26" s="24">
        <v>1</v>
      </c>
      <c r="H26" s="38" t="s">
        <v>63</v>
      </c>
      <c r="I26" s="37" t="s">
        <v>40</v>
      </c>
      <c r="J26" s="37" t="s">
        <v>41</v>
      </c>
      <c r="K26" s="37" t="s">
        <v>42</v>
      </c>
      <c r="L26" s="39" t="s">
        <v>42</v>
      </c>
      <c r="M26" s="28"/>
      <c r="N26" s="29">
        <v>174</v>
      </c>
      <c r="O26" s="30">
        <f t="shared" si="9"/>
        <v>174</v>
      </c>
      <c r="P26" s="29"/>
      <c r="Q26" s="29"/>
      <c r="R26" s="31"/>
      <c r="S26" s="77"/>
      <c r="T26" s="73"/>
      <c r="U26" s="36">
        <v>0</v>
      </c>
      <c r="V26" s="32">
        <f t="shared" si="10"/>
        <v>0</v>
      </c>
      <c r="W26" s="36"/>
      <c r="X26" s="36"/>
      <c r="Y26" s="32"/>
      <c r="Z26" s="29">
        <f t="shared" si="11"/>
        <v>0</v>
      </c>
      <c r="AA26" s="29">
        <f t="shared" si="11"/>
        <v>0</v>
      </c>
      <c r="AB26" s="32">
        <f t="shared" si="12"/>
        <v>0</v>
      </c>
      <c r="AC26" s="36"/>
      <c r="AD26" s="36"/>
      <c r="AE26" s="40"/>
      <c r="AF26" s="34"/>
      <c r="AG26" s="35"/>
      <c r="AH26" s="2"/>
      <c r="AI26" s="2"/>
    </row>
    <row r="27" spans="1:35" ht="19.95" customHeight="1">
      <c r="A27" s="20">
        <v>44951</v>
      </c>
      <c r="B27" s="21" t="s">
        <v>77</v>
      </c>
      <c r="C27" s="36" t="s">
        <v>46</v>
      </c>
      <c r="D27" s="37" t="s">
        <v>47</v>
      </c>
      <c r="E27" s="21" t="s">
        <v>48</v>
      </c>
      <c r="F27" s="21" t="s">
        <v>49</v>
      </c>
      <c r="G27" s="24">
        <v>1</v>
      </c>
      <c r="H27" s="38"/>
      <c r="I27" s="37" t="s">
        <v>40</v>
      </c>
      <c r="J27" s="37" t="s">
        <v>41</v>
      </c>
      <c r="K27" s="37" t="s">
        <v>42</v>
      </c>
      <c r="L27" s="39" t="s">
        <v>42</v>
      </c>
      <c r="M27" s="28"/>
      <c r="N27" s="29"/>
      <c r="O27" s="30">
        <f t="shared" si="9"/>
        <v>0</v>
      </c>
      <c r="P27" s="29"/>
      <c r="Q27" s="29"/>
      <c r="R27" s="31"/>
      <c r="S27" s="76" t="s">
        <v>50</v>
      </c>
      <c r="T27" s="73"/>
      <c r="U27" s="36">
        <v>691</v>
      </c>
      <c r="V27" s="32">
        <f t="shared" si="10"/>
        <v>691</v>
      </c>
      <c r="W27" s="36"/>
      <c r="X27" s="36"/>
      <c r="Y27" s="32">
        <v>1839</v>
      </c>
      <c r="Z27" s="29">
        <f t="shared" si="11"/>
        <v>0</v>
      </c>
      <c r="AA27" s="29">
        <f t="shared" si="11"/>
        <v>691</v>
      </c>
      <c r="AB27" s="32">
        <f t="shared" si="12"/>
        <v>691</v>
      </c>
      <c r="AC27" s="36"/>
      <c r="AD27" s="36"/>
      <c r="AE27" s="40"/>
      <c r="AF27" s="34" t="s">
        <v>51</v>
      </c>
      <c r="AG27" s="35" t="s">
        <v>52</v>
      </c>
      <c r="AH27" s="2"/>
      <c r="AI27" s="2"/>
    </row>
    <row r="28" spans="1:35" ht="19.95" customHeight="1">
      <c r="A28" s="20">
        <v>44951</v>
      </c>
      <c r="B28" s="21" t="s">
        <v>78</v>
      </c>
      <c r="C28" s="22" t="s">
        <v>35</v>
      </c>
      <c r="D28" s="37" t="s">
        <v>36</v>
      </c>
      <c r="E28" s="21" t="s">
        <v>37</v>
      </c>
      <c r="F28" s="21" t="s">
        <v>38</v>
      </c>
      <c r="G28" s="24">
        <v>1</v>
      </c>
      <c r="H28" s="38" t="s">
        <v>39</v>
      </c>
      <c r="I28" s="37" t="s">
        <v>40</v>
      </c>
      <c r="J28" s="37" t="s">
        <v>41</v>
      </c>
      <c r="K28" s="37" t="s">
        <v>42</v>
      </c>
      <c r="L28" s="39" t="s">
        <v>42</v>
      </c>
      <c r="M28" s="28"/>
      <c r="N28" s="29">
        <v>11</v>
      </c>
      <c r="O28" s="30">
        <v>11</v>
      </c>
      <c r="P28" s="29"/>
      <c r="Q28" s="29"/>
      <c r="R28" s="31"/>
      <c r="S28" s="76"/>
      <c r="T28" s="73"/>
      <c r="U28" s="36"/>
      <c r="V28" s="32"/>
      <c r="W28" s="36"/>
      <c r="X28" s="36"/>
      <c r="Y28" s="21"/>
      <c r="Z28" s="29"/>
      <c r="AA28" s="29"/>
      <c r="AB28" s="32"/>
      <c r="AC28" s="36"/>
      <c r="AD28" s="36"/>
      <c r="AE28" s="40"/>
      <c r="AF28" s="34"/>
      <c r="AG28" s="35"/>
      <c r="AH28" s="2"/>
      <c r="AI28" s="2"/>
    </row>
    <row r="29" spans="1:35" ht="45.6">
      <c r="A29" s="20">
        <v>44952</v>
      </c>
      <c r="B29" s="21" t="s">
        <v>79</v>
      </c>
      <c r="C29" s="36" t="s">
        <v>80</v>
      </c>
      <c r="D29" s="37" t="s">
        <v>47</v>
      </c>
      <c r="E29" s="21" t="s">
        <v>81</v>
      </c>
      <c r="F29" s="21" t="s">
        <v>59</v>
      </c>
      <c r="G29" s="24">
        <v>1</v>
      </c>
      <c r="H29" s="38"/>
      <c r="I29" s="37" t="s">
        <v>40</v>
      </c>
      <c r="J29" s="37" t="s">
        <v>41</v>
      </c>
      <c r="K29" s="37" t="s">
        <v>42</v>
      </c>
      <c r="L29" s="39" t="s">
        <v>42</v>
      </c>
      <c r="M29" s="28"/>
      <c r="N29" s="29"/>
      <c r="O29" s="30">
        <f t="shared" ref="O29:O31" si="13">SUM(M29:N29)</f>
        <v>0</v>
      </c>
      <c r="P29" s="29"/>
      <c r="Q29" s="29"/>
      <c r="R29" s="31"/>
      <c r="S29" s="76" t="s">
        <v>50</v>
      </c>
      <c r="T29" s="73"/>
      <c r="U29" s="36">
        <v>119</v>
      </c>
      <c r="V29" s="32">
        <f t="shared" ref="V29:V31" si="14">SUM(T29:U29)</f>
        <v>119</v>
      </c>
      <c r="W29" s="36"/>
      <c r="X29" s="36"/>
      <c r="Y29" s="32">
        <v>2152</v>
      </c>
      <c r="Z29" s="29">
        <f t="shared" ref="Z29:AA31" si="15">T29+W29</f>
        <v>0</v>
      </c>
      <c r="AA29" s="29">
        <f t="shared" si="15"/>
        <v>119</v>
      </c>
      <c r="AB29" s="32">
        <f t="shared" ref="AB29:AB31" si="16">Z29+AA29</f>
        <v>119</v>
      </c>
      <c r="AC29" s="36"/>
      <c r="AD29" s="36"/>
      <c r="AE29" s="40"/>
      <c r="AF29" s="34" t="s">
        <v>51</v>
      </c>
      <c r="AG29" s="35" t="s">
        <v>52</v>
      </c>
      <c r="AH29" s="2"/>
      <c r="AI29" s="2"/>
    </row>
    <row r="30" spans="1:35" ht="19.95" customHeight="1">
      <c r="A30" s="20">
        <v>44953</v>
      </c>
      <c r="B30" s="21" t="s">
        <v>82</v>
      </c>
      <c r="C30" s="36" t="s">
        <v>83</v>
      </c>
      <c r="D30" s="37" t="s">
        <v>47</v>
      </c>
      <c r="E30" s="21" t="s">
        <v>84</v>
      </c>
      <c r="F30" s="21" t="s">
        <v>85</v>
      </c>
      <c r="G30" s="24">
        <v>1</v>
      </c>
      <c r="H30" s="38"/>
      <c r="I30" s="37" t="s">
        <v>40</v>
      </c>
      <c r="J30" s="37" t="s">
        <v>41</v>
      </c>
      <c r="K30" s="37" t="s">
        <v>42</v>
      </c>
      <c r="L30" s="39" t="s">
        <v>42</v>
      </c>
      <c r="M30" s="28"/>
      <c r="N30" s="29"/>
      <c r="O30" s="30">
        <f t="shared" si="13"/>
        <v>0</v>
      </c>
      <c r="P30" s="29"/>
      <c r="Q30" s="29"/>
      <c r="R30" s="31"/>
      <c r="S30" s="76" t="s">
        <v>50</v>
      </c>
      <c r="T30" s="73"/>
      <c r="U30" s="36">
        <v>405</v>
      </c>
      <c r="V30" s="32">
        <f t="shared" si="14"/>
        <v>405</v>
      </c>
      <c r="W30" s="36"/>
      <c r="X30" s="36"/>
      <c r="Y30" s="32">
        <v>405</v>
      </c>
      <c r="Z30" s="29">
        <f t="shared" si="15"/>
        <v>0</v>
      </c>
      <c r="AA30" s="29">
        <f t="shared" si="15"/>
        <v>405</v>
      </c>
      <c r="AB30" s="32">
        <f t="shared" si="16"/>
        <v>405</v>
      </c>
      <c r="AC30" s="36"/>
      <c r="AD30" s="36"/>
      <c r="AE30" s="40"/>
      <c r="AF30" s="34" t="s">
        <v>51</v>
      </c>
      <c r="AG30" s="35" t="s">
        <v>52</v>
      </c>
      <c r="AH30" s="2"/>
      <c r="AI30" s="2"/>
    </row>
    <row r="31" spans="1:35" ht="19.95" customHeight="1">
      <c r="A31" s="20">
        <v>44954</v>
      </c>
      <c r="B31" s="21" t="s">
        <v>86</v>
      </c>
      <c r="C31" s="36"/>
      <c r="D31" s="37" t="s">
        <v>47</v>
      </c>
      <c r="E31" s="21" t="s">
        <v>55</v>
      </c>
      <c r="F31" s="21" t="s">
        <v>56</v>
      </c>
      <c r="G31" s="24">
        <v>1</v>
      </c>
      <c r="H31" s="38"/>
      <c r="I31" s="37" t="s">
        <v>40</v>
      </c>
      <c r="J31" s="37" t="s">
        <v>41</v>
      </c>
      <c r="K31" s="37" t="s">
        <v>42</v>
      </c>
      <c r="L31" s="39" t="s">
        <v>42</v>
      </c>
      <c r="M31" s="28"/>
      <c r="N31" s="29"/>
      <c r="O31" s="30">
        <f t="shared" si="13"/>
        <v>0</v>
      </c>
      <c r="P31" s="29"/>
      <c r="Q31" s="29"/>
      <c r="R31" s="31"/>
      <c r="S31" s="76" t="s">
        <v>50</v>
      </c>
      <c r="T31" s="73"/>
      <c r="U31" s="36">
        <v>562</v>
      </c>
      <c r="V31" s="32">
        <f t="shared" si="14"/>
        <v>562</v>
      </c>
      <c r="W31" s="36"/>
      <c r="X31" s="36"/>
      <c r="Y31" s="21">
        <v>3981</v>
      </c>
      <c r="Z31" s="29">
        <f t="shared" si="15"/>
        <v>0</v>
      </c>
      <c r="AA31" s="29">
        <f t="shared" si="15"/>
        <v>562</v>
      </c>
      <c r="AB31" s="32">
        <f t="shared" si="16"/>
        <v>562</v>
      </c>
      <c r="AC31" s="36"/>
      <c r="AD31" s="36"/>
      <c r="AE31" s="40"/>
      <c r="AF31" s="34" t="s">
        <v>51</v>
      </c>
      <c r="AG31" s="35" t="s">
        <v>52</v>
      </c>
      <c r="AH31" s="2"/>
      <c r="AI31" s="2"/>
    </row>
    <row r="32" spans="1:35" ht="34.200000000000003">
      <c r="A32" s="20">
        <v>44955</v>
      </c>
      <c r="B32" s="21" t="s">
        <v>87</v>
      </c>
      <c r="C32" s="36" t="s">
        <v>88</v>
      </c>
      <c r="D32" s="37" t="s">
        <v>36</v>
      </c>
      <c r="E32" s="21" t="s">
        <v>89</v>
      </c>
      <c r="F32" s="21" t="s">
        <v>74</v>
      </c>
      <c r="G32" s="24">
        <v>1</v>
      </c>
      <c r="H32" s="38" t="s">
        <v>90</v>
      </c>
      <c r="I32" s="37"/>
      <c r="J32" s="37"/>
      <c r="K32" s="37"/>
      <c r="L32" s="39"/>
      <c r="M32" s="28"/>
      <c r="N32" s="29"/>
      <c r="O32" s="30"/>
      <c r="P32" s="29"/>
      <c r="Q32" s="29"/>
      <c r="R32" s="31"/>
      <c r="S32" s="76"/>
      <c r="T32" s="73"/>
      <c r="U32" s="36"/>
      <c r="V32" s="32"/>
      <c r="W32" s="36"/>
      <c r="X32" s="36"/>
      <c r="Y32" s="21"/>
      <c r="Z32" s="29"/>
      <c r="AA32" s="29"/>
      <c r="AB32" s="32"/>
      <c r="AC32" s="36"/>
      <c r="AD32" s="36"/>
      <c r="AE32" s="40"/>
      <c r="AF32" s="34"/>
      <c r="AG32" s="35"/>
      <c r="AH32" s="2"/>
      <c r="AI32" s="2"/>
    </row>
    <row r="33" spans="1:35" ht="19.95" customHeight="1">
      <c r="A33" s="20">
        <v>44958</v>
      </c>
      <c r="B33" s="21" t="s">
        <v>91</v>
      </c>
      <c r="C33" s="36" t="s">
        <v>92</v>
      </c>
      <c r="D33" s="37" t="s">
        <v>47</v>
      </c>
      <c r="E33" s="21" t="s">
        <v>48</v>
      </c>
      <c r="F33" s="21" t="s">
        <v>49</v>
      </c>
      <c r="G33" s="24">
        <v>1</v>
      </c>
      <c r="H33" s="38"/>
      <c r="I33" s="37" t="s">
        <v>40</v>
      </c>
      <c r="J33" s="37" t="s">
        <v>41</v>
      </c>
      <c r="K33" s="37" t="s">
        <v>42</v>
      </c>
      <c r="L33" s="39" t="s">
        <v>42</v>
      </c>
      <c r="M33" s="28"/>
      <c r="N33" s="29"/>
      <c r="O33" s="30">
        <f t="shared" ref="O33:O36" si="17">SUM(M33:N33)</f>
        <v>0</v>
      </c>
      <c r="P33" s="29"/>
      <c r="Q33" s="29"/>
      <c r="R33" s="31"/>
      <c r="S33" s="78" t="s">
        <v>50</v>
      </c>
      <c r="T33" s="73"/>
      <c r="U33" s="36">
        <v>381</v>
      </c>
      <c r="V33" s="32">
        <f t="shared" ref="V33:V36" si="18">SUM(T33:U33)</f>
        <v>381</v>
      </c>
      <c r="W33" s="36"/>
      <c r="X33" s="36"/>
      <c r="Y33" s="21">
        <v>1226</v>
      </c>
      <c r="Z33" s="29">
        <f t="shared" ref="Z33:AA36" si="19">T33+W33</f>
        <v>0</v>
      </c>
      <c r="AA33" s="29">
        <f t="shared" si="19"/>
        <v>381</v>
      </c>
      <c r="AB33" s="32">
        <f t="shared" ref="AB33:AB36" si="20">Z33+AA33</f>
        <v>381</v>
      </c>
      <c r="AC33" s="36"/>
      <c r="AD33" s="36"/>
      <c r="AE33" s="40"/>
      <c r="AF33" s="34" t="s">
        <v>51</v>
      </c>
      <c r="AG33" s="35" t="s">
        <v>52</v>
      </c>
      <c r="AH33" s="2"/>
      <c r="AI33" s="2"/>
    </row>
    <row r="34" spans="1:35" ht="30.6" customHeight="1">
      <c r="A34" s="20">
        <v>44961</v>
      </c>
      <c r="B34" s="21" t="s">
        <v>93</v>
      </c>
      <c r="C34" s="36"/>
      <c r="D34" s="37" t="s">
        <v>47</v>
      </c>
      <c r="E34" s="21" t="s">
        <v>55</v>
      </c>
      <c r="F34" s="21" t="s">
        <v>56</v>
      </c>
      <c r="G34" s="24">
        <v>1</v>
      </c>
      <c r="H34" s="38"/>
      <c r="I34" s="37" t="s">
        <v>40</v>
      </c>
      <c r="J34" s="37" t="s">
        <v>41</v>
      </c>
      <c r="K34" s="37" t="s">
        <v>42</v>
      </c>
      <c r="L34" s="39" t="s">
        <v>42</v>
      </c>
      <c r="M34" s="28"/>
      <c r="N34" s="29"/>
      <c r="O34" s="30">
        <f t="shared" si="17"/>
        <v>0</v>
      </c>
      <c r="P34" s="29"/>
      <c r="Q34" s="29"/>
      <c r="R34" s="31"/>
      <c r="S34" s="76" t="s">
        <v>50</v>
      </c>
      <c r="T34" s="73"/>
      <c r="U34" s="36">
        <v>125</v>
      </c>
      <c r="V34" s="32">
        <f t="shared" si="18"/>
        <v>125</v>
      </c>
      <c r="W34" s="36"/>
      <c r="X34" s="36"/>
      <c r="Y34" s="21">
        <v>1589</v>
      </c>
      <c r="Z34" s="29">
        <f t="shared" si="19"/>
        <v>0</v>
      </c>
      <c r="AA34" s="29">
        <f t="shared" si="19"/>
        <v>125</v>
      </c>
      <c r="AB34" s="32">
        <f t="shared" si="20"/>
        <v>125</v>
      </c>
      <c r="AC34" s="36"/>
      <c r="AD34" s="36"/>
      <c r="AE34" s="40"/>
      <c r="AF34" s="34" t="s">
        <v>51</v>
      </c>
      <c r="AG34" s="35" t="s">
        <v>52</v>
      </c>
      <c r="AH34" s="2"/>
      <c r="AI34" s="2"/>
    </row>
    <row r="35" spans="1:35" ht="19.95" customHeight="1">
      <c r="A35" s="20">
        <v>44965</v>
      </c>
      <c r="B35" s="21" t="s">
        <v>94</v>
      </c>
      <c r="C35" s="36" t="s">
        <v>92</v>
      </c>
      <c r="D35" s="37" t="s">
        <v>47</v>
      </c>
      <c r="E35" s="21" t="s">
        <v>48</v>
      </c>
      <c r="F35" s="21" t="s">
        <v>49</v>
      </c>
      <c r="G35" s="24">
        <v>1</v>
      </c>
      <c r="H35" s="38"/>
      <c r="I35" s="37" t="s">
        <v>40</v>
      </c>
      <c r="J35" s="37" t="s">
        <v>41</v>
      </c>
      <c r="K35" s="37" t="s">
        <v>42</v>
      </c>
      <c r="L35" s="39" t="s">
        <v>42</v>
      </c>
      <c r="M35" s="28"/>
      <c r="N35" s="29"/>
      <c r="O35" s="30">
        <f t="shared" si="17"/>
        <v>0</v>
      </c>
      <c r="P35" s="29"/>
      <c r="Q35" s="29"/>
      <c r="R35" s="31"/>
      <c r="S35" s="76" t="s">
        <v>50</v>
      </c>
      <c r="T35" s="73"/>
      <c r="U35" s="36">
        <v>1009</v>
      </c>
      <c r="V35" s="32">
        <f t="shared" si="18"/>
        <v>1009</v>
      </c>
      <c r="W35" s="36"/>
      <c r="X35" s="36"/>
      <c r="Y35" s="21">
        <v>4980</v>
      </c>
      <c r="Z35" s="29">
        <f t="shared" si="19"/>
        <v>0</v>
      </c>
      <c r="AA35" s="29">
        <f t="shared" si="19"/>
        <v>1009</v>
      </c>
      <c r="AB35" s="32">
        <f t="shared" si="20"/>
        <v>1009</v>
      </c>
      <c r="AC35" s="36"/>
      <c r="AD35" s="36"/>
      <c r="AE35" s="40"/>
      <c r="AF35" s="34" t="s">
        <v>51</v>
      </c>
      <c r="AG35" s="35" t="s">
        <v>52</v>
      </c>
      <c r="AH35" s="2"/>
      <c r="AI35" s="2"/>
    </row>
    <row r="36" spans="1:35" ht="19.95" customHeight="1">
      <c r="A36" s="20">
        <v>44968</v>
      </c>
      <c r="B36" s="21" t="s">
        <v>95</v>
      </c>
      <c r="C36" s="36"/>
      <c r="D36" s="37" t="s">
        <v>47</v>
      </c>
      <c r="E36" s="21" t="s">
        <v>55</v>
      </c>
      <c r="F36" s="21" t="s">
        <v>56</v>
      </c>
      <c r="G36" s="24">
        <v>1</v>
      </c>
      <c r="H36" s="38"/>
      <c r="I36" s="37" t="s">
        <v>40</v>
      </c>
      <c r="J36" s="37" t="s">
        <v>41</v>
      </c>
      <c r="K36" s="37" t="s">
        <v>42</v>
      </c>
      <c r="L36" s="39" t="s">
        <v>42</v>
      </c>
      <c r="M36" s="28"/>
      <c r="N36" s="29"/>
      <c r="O36" s="30">
        <f t="shared" si="17"/>
        <v>0</v>
      </c>
      <c r="P36" s="29"/>
      <c r="Q36" s="29"/>
      <c r="R36" s="31"/>
      <c r="S36" s="76" t="s">
        <v>50</v>
      </c>
      <c r="T36" s="73"/>
      <c r="U36" s="36">
        <v>318</v>
      </c>
      <c r="V36" s="32">
        <f t="shared" si="18"/>
        <v>318</v>
      </c>
      <c r="W36" s="36"/>
      <c r="X36" s="36"/>
      <c r="Y36" s="21">
        <v>7107</v>
      </c>
      <c r="Z36" s="29">
        <f t="shared" si="19"/>
        <v>0</v>
      </c>
      <c r="AA36" s="29">
        <f t="shared" si="19"/>
        <v>318</v>
      </c>
      <c r="AB36" s="32">
        <f t="shared" si="20"/>
        <v>318</v>
      </c>
      <c r="AC36" s="36"/>
      <c r="AD36" s="36"/>
      <c r="AE36" s="40"/>
      <c r="AF36" s="34" t="s">
        <v>51</v>
      </c>
      <c r="AG36" s="35" t="s">
        <v>52</v>
      </c>
      <c r="AH36" s="2"/>
      <c r="AI36" s="2"/>
    </row>
    <row r="37" spans="1:35" ht="22.8">
      <c r="A37" s="20">
        <v>44968</v>
      </c>
      <c r="B37" s="21" t="s">
        <v>96</v>
      </c>
      <c r="C37" s="36" t="s">
        <v>72</v>
      </c>
      <c r="D37" s="37" t="s">
        <v>36</v>
      </c>
      <c r="E37" s="21" t="s">
        <v>55</v>
      </c>
      <c r="F37" s="21" t="s">
        <v>56</v>
      </c>
      <c r="G37" s="24">
        <v>1</v>
      </c>
      <c r="H37" s="38" t="s">
        <v>97</v>
      </c>
      <c r="I37" s="37" t="s">
        <v>40</v>
      </c>
      <c r="J37" s="37" t="s">
        <v>98</v>
      </c>
      <c r="K37" s="37"/>
      <c r="L37" s="39" t="s">
        <v>99</v>
      </c>
      <c r="M37" s="28"/>
      <c r="N37" s="29">
        <v>170</v>
      </c>
      <c r="O37" s="30">
        <v>170</v>
      </c>
      <c r="P37" s="29"/>
      <c r="Q37" s="29"/>
      <c r="R37" s="31"/>
      <c r="S37" s="76"/>
      <c r="T37" s="73"/>
      <c r="U37" s="36"/>
      <c r="V37" s="32"/>
      <c r="W37" s="36"/>
      <c r="X37" s="36"/>
      <c r="Y37" s="21"/>
      <c r="Z37" s="29"/>
      <c r="AA37" s="29"/>
      <c r="AB37" s="32"/>
      <c r="AC37" s="36"/>
      <c r="AD37" s="36"/>
      <c r="AE37" s="40"/>
      <c r="AF37" s="34"/>
      <c r="AG37" s="35"/>
      <c r="AH37" s="2"/>
      <c r="AI37" s="2"/>
    </row>
    <row r="38" spans="1:35" ht="19.95" customHeight="1">
      <c r="A38" s="20">
        <v>44971</v>
      </c>
      <c r="B38" s="21" t="s">
        <v>100</v>
      </c>
      <c r="C38" s="36"/>
      <c r="D38" s="37" t="s">
        <v>47</v>
      </c>
      <c r="E38" s="21" t="s">
        <v>58</v>
      </c>
      <c r="F38" s="21" t="s">
        <v>59</v>
      </c>
      <c r="G38" s="24">
        <v>1</v>
      </c>
      <c r="H38" s="38"/>
      <c r="I38" s="37" t="s">
        <v>40</v>
      </c>
      <c r="J38" s="37" t="s">
        <v>41</v>
      </c>
      <c r="K38" s="37" t="s">
        <v>42</v>
      </c>
      <c r="L38" s="39" t="s">
        <v>42</v>
      </c>
      <c r="M38" s="28"/>
      <c r="N38" s="29"/>
      <c r="O38" s="30">
        <f t="shared" ref="O38:O44" si="21">SUM(M38:N38)</f>
        <v>0</v>
      </c>
      <c r="P38" s="29"/>
      <c r="Q38" s="29"/>
      <c r="R38" s="31"/>
      <c r="S38" s="76" t="s">
        <v>50</v>
      </c>
      <c r="T38" s="73"/>
      <c r="U38" s="36">
        <v>118</v>
      </c>
      <c r="V38" s="32">
        <f t="shared" ref="V38:V44" si="22">SUM(T38:U38)</f>
        <v>118</v>
      </c>
      <c r="W38" s="36"/>
      <c r="X38" s="36"/>
      <c r="Y38" s="21">
        <v>1010</v>
      </c>
      <c r="Z38" s="29">
        <f t="shared" ref="Z38:AA44" si="23">T38+W38</f>
        <v>0</v>
      </c>
      <c r="AA38" s="29">
        <f t="shared" si="23"/>
        <v>118</v>
      </c>
      <c r="AB38" s="32">
        <f t="shared" ref="AB38:AB44" si="24">Z38+AA38</f>
        <v>118</v>
      </c>
      <c r="AC38" s="36"/>
      <c r="AD38" s="36"/>
      <c r="AE38" s="40"/>
      <c r="AF38" s="34" t="s">
        <v>51</v>
      </c>
      <c r="AG38" s="35" t="s">
        <v>52</v>
      </c>
      <c r="AH38" s="2"/>
      <c r="AI38" s="2"/>
    </row>
    <row r="39" spans="1:35" ht="19.95" customHeight="1">
      <c r="A39" s="20">
        <v>44972</v>
      </c>
      <c r="B39" s="21" t="s">
        <v>101</v>
      </c>
      <c r="C39" s="36" t="s">
        <v>46</v>
      </c>
      <c r="D39" s="37" t="s">
        <v>47</v>
      </c>
      <c r="E39" s="21" t="s">
        <v>48</v>
      </c>
      <c r="F39" s="21" t="s">
        <v>49</v>
      </c>
      <c r="G39" s="24">
        <v>1</v>
      </c>
      <c r="H39" s="38"/>
      <c r="I39" s="37" t="s">
        <v>40</v>
      </c>
      <c r="J39" s="37" t="s">
        <v>41</v>
      </c>
      <c r="K39" s="37" t="s">
        <v>42</v>
      </c>
      <c r="L39" s="39" t="s">
        <v>42</v>
      </c>
      <c r="M39" s="28"/>
      <c r="N39" s="29"/>
      <c r="O39" s="30">
        <f t="shared" si="21"/>
        <v>0</v>
      </c>
      <c r="P39" s="29"/>
      <c r="Q39" s="29"/>
      <c r="R39" s="31"/>
      <c r="S39" s="76" t="s">
        <v>50</v>
      </c>
      <c r="T39" s="73"/>
      <c r="U39" s="36">
        <v>536</v>
      </c>
      <c r="V39" s="32">
        <f t="shared" si="22"/>
        <v>536</v>
      </c>
      <c r="W39" s="36"/>
      <c r="X39" s="36"/>
      <c r="Y39" s="21">
        <v>3938</v>
      </c>
      <c r="Z39" s="29">
        <f t="shared" si="23"/>
        <v>0</v>
      </c>
      <c r="AA39" s="29">
        <f t="shared" si="23"/>
        <v>536</v>
      </c>
      <c r="AB39" s="32">
        <f t="shared" si="24"/>
        <v>536</v>
      </c>
      <c r="AC39" s="36"/>
      <c r="AD39" s="36"/>
      <c r="AE39" s="40"/>
      <c r="AF39" s="34" t="s">
        <v>51</v>
      </c>
      <c r="AG39" s="35" t="s">
        <v>52</v>
      </c>
      <c r="AH39" s="2"/>
      <c r="AI39" s="2"/>
    </row>
    <row r="40" spans="1:35" ht="19.95" customHeight="1">
      <c r="A40" s="20">
        <v>44973</v>
      </c>
      <c r="B40" s="21" t="s">
        <v>102</v>
      </c>
      <c r="C40" s="36"/>
      <c r="D40" s="37" t="s">
        <v>47</v>
      </c>
      <c r="E40" s="21" t="s">
        <v>58</v>
      </c>
      <c r="F40" s="21" t="s">
        <v>103</v>
      </c>
      <c r="G40" s="24">
        <v>1</v>
      </c>
      <c r="H40" s="38"/>
      <c r="I40" s="37" t="s">
        <v>40</v>
      </c>
      <c r="J40" s="37" t="s">
        <v>41</v>
      </c>
      <c r="K40" s="37" t="s">
        <v>42</v>
      </c>
      <c r="L40" s="39" t="s">
        <v>42</v>
      </c>
      <c r="M40" s="28"/>
      <c r="N40" s="29"/>
      <c r="O40" s="30">
        <f t="shared" si="21"/>
        <v>0</v>
      </c>
      <c r="P40" s="29"/>
      <c r="Q40" s="29"/>
      <c r="R40" s="31"/>
      <c r="S40" s="76" t="s">
        <v>50</v>
      </c>
      <c r="T40" s="73"/>
      <c r="U40" s="36">
        <v>100</v>
      </c>
      <c r="V40" s="32">
        <f t="shared" si="22"/>
        <v>100</v>
      </c>
      <c r="W40" s="36"/>
      <c r="X40" s="36"/>
      <c r="Y40" s="21">
        <v>621</v>
      </c>
      <c r="Z40" s="29">
        <f t="shared" si="23"/>
        <v>0</v>
      </c>
      <c r="AA40" s="29">
        <f t="shared" si="23"/>
        <v>100</v>
      </c>
      <c r="AB40" s="32">
        <f t="shared" si="24"/>
        <v>100</v>
      </c>
      <c r="AC40" s="36"/>
      <c r="AD40" s="36"/>
      <c r="AE40" s="40"/>
      <c r="AF40" s="34" t="s">
        <v>51</v>
      </c>
      <c r="AG40" s="35" t="s">
        <v>52</v>
      </c>
      <c r="AH40" s="2"/>
      <c r="AI40" s="2"/>
    </row>
    <row r="41" spans="1:35" ht="19.95" customHeight="1">
      <c r="A41" s="20">
        <v>44975</v>
      </c>
      <c r="B41" s="21" t="s">
        <v>104</v>
      </c>
      <c r="C41" s="36" t="s">
        <v>54</v>
      </c>
      <c r="D41" s="37" t="s">
        <v>47</v>
      </c>
      <c r="E41" s="21" t="s">
        <v>55</v>
      </c>
      <c r="F41" s="21" t="s">
        <v>56</v>
      </c>
      <c r="G41" s="24">
        <v>1</v>
      </c>
      <c r="H41" s="38"/>
      <c r="I41" s="37" t="s">
        <v>40</v>
      </c>
      <c r="J41" s="37" t="s">
        <v>41</v>
      </c>
      <c r="K41" s="37" t="s">
        <v>42</v>
      </c>
      <c r="L41" s="39" t="s">
        <v>42</v>
      </c>
      <c r="M41" s="28"/>
      <c r="N41" s="29"/>
      <c r="O41" s="30">
        <f t="shared" si="21"/>
        <v>0</v>
      </c>
      <c r="P41" s="29"/>
      <c r="Q41" s="29"/>
      <c r="R41" s="31"/>
      <c r="S41" s="76" t="s">
        <v>50</v>
      </c>
      <c r="T41" s="73"/>
      <c r="U41" s="36">
        <v>438</v>
      </c>
      <c r="V41" s="32">
        <f t="shared" si="22"/>
        <v>438</v>
      </c>
      <c r="W41" s="36"/>
      <c r="X41" s="36"/>
      <c r="Y41" s="21">
        <v>6658</v>
      </c>
      <c r="Z41" s="29">
        <f t="shared" si="23"/>
        <v>0</v>
      </c>
      <c r="AA41" s="29">
        <f t="shared" si="23"/>
        <v>438</v>
      </c>
      <c r="AB41" s="32">
        <f t="shared" si="24"/>
        <v>438</v>
      </c>
      <c r="AC41" s="36"/>
      <c r="AD41" s="36"/>
      <c r="AE41" s="40"/>
      <c r="AF41" s="34" t="s">
        <v>51</v>
      </c>
      <c r="AG41" s="35" t="s">
        <v>52</v>
      </c>
      <c r="AH41" s="2"/>
      <c r="AI41" s="2"/>
    </row>
    <row r="42" spans="1:35" ht="19.95" customHeight="1">
      <c r="A42" s="20">
        <v>44979</v>
      </c>
      <c r="B42" s="21" t="s">
        <v>105</v>
      </c>
      <c r="C42" s="36" t="s">
        <v>106</v>
      </c>
      <c r="D42" s="37" t="s">
        <v>47</v>
      </c>
      <c r="E42" s="21" t="s">
        <v>48</v>
      </c>
      <c r="F42" s="21" t="s">
        <v>107</v>
      </c>
      <c r="G42" s="24">
        <v>1</v>
      </c>
      <c r="H42" s="38"/>
      <c r="I42" s="37" t="s">
        <v>40</v>
      </c>
      <c r="J42" s="37" t="s">
        <v>41</v>
      </c>
      <c r="K42" s="37" t="s">
        <v>42</v>
      </c>
      <c r="L42" s="39" t="s">
        <v>42</v>
      </c>
      <c r="M42" s="28"/>
      <c r="N42" s="29"/>
      <c r="O42" s="30">
        <f t="shared" si="21"/>
        <v>0</v>
      </c>
      <c r="P42" s="29"/>
      <c r="Q42" s="29"/>
      <c r="R42" s="31"/>
      <c r="S42" s="76" t="s">
        <v>50</v>
      </c>
      <c r="T42" s="73"/>
      <c r="U42" s="36">
        <v>102</v>
      </c>
      <c r="V42" s="32">
        <f t="shared" si="22"/>
        <v>102</v>
      </c>
      <c r="W42" s="36"/>
      <c r="X42" s="36"/>
      <c r="Y42" s="21">
        <v>761</v>
      </c>
      <c r="Z42" s="29">
        <f t="shared" si="23"/>
        <v>0</v>
      </c>
      <c r="AA42" s="29">
        <f t="shared" si="23"/>
        <v>102</v>
      </c>
      <c r="AB42" s="32">
        <f t="shared" si="24"/>
        <v>102</v>
      </c>
      <c r="AC42" s="36"/>
      <c r="AD42" s="36"/>
      <c r="AE42" s="40"/>
      <c r="AF42" s="34" t="s">
        <v>51</v>
      </c>
      <c r="AG42" s="35" t="s">
        <v>52</v>
      </c>
      <c r="AH42" s="2"/>
      <c r="AI42" s="2"/>
    </row>
    <row r="43" spans="1:35" ht="19.95" customHeight="1">
      <c r="A43" s="20">
        <v>44981</v>
      </c>
      <c r="B43" s="21" t="s">
        <v>108</v>
      </c>
      <c r="C43" s="36" t="s">
        <v>83</v>
      </c>
      <c r="D43" s="37" t="s">
        <v>47</v>
      </c>
      <c r="E43" s="21" t="s">
        <v>84</v>
      </c>
      <c r="F43" s="21" t="s">
        <v>85</v>
      </c>
      <c r="G43" s="24">
        <v>1</v>
      </c>
      <c r="H43" s="38"/>
      <c r="I43" s="37" t="s">
        <v>40</v>
      </c>
      <c r="J43" s="37" t="s">
        <v>41</v>
      </c>
      <c r="K43" s="37" t="s">
        <v>42</v>
      </c>
      <c r="L43" s="39" t="s">
        <v>42</v>
      </c>
      <c r="M43" s="28"/>
      <c r="N43" s="29"/>
      <c r="O43" s="30">
        <f t="shared" si="21"/>
        <v>0</v>
      </c>
      <c r="P43" s="29"/>
      <c r="Q43" s="29"/>
      <c r="R43" s="31"/>
      <c r="S43" s="76" t="s">
        <v>50</v>
      </c>
      <c r="T43" s="73"/>
      <c r="U43" s="36">
        <v>84</v>
      </c>
      <c r="V43" s="32">
        <f t="shared" si="22"/>
        <v>84</v>
      </c>
      <c r="W43" s="36"/>
      <c r="X43" s="36"/>
      <c r="Y43" s="21">
        <v>84</v>
      </c>
      <c r="Z43" s="29">
        <f t="shared" si="23"/>
        <v>0</v>
      </c>
      <c r="AA43" s="29">
        <f t="shared" si="23"/>
        <v>84</v>
      </c>
      <c r="AB43" s="32">
        <f t="shared" si="24"/>
        <v>84</v>
      </c>
      <c r="AC43" s="36"/>
      <c r="AD43" s="36"/>
      <c r="AE43" s="40"/>
      <c r="AF43" s="34" t="s">
        <v>51</v>
      </c>
      <c r="AG43" s="35" t="s">
        <v>52</v>
      </c>
      <c r="AH43" s="2"/>
      <c r="AI43" s="2"/>
    </row>
    <row r="44" spans="1:35" ht="45.6">
      <c r="A44" s="20">
        <v>44982</v>
      </c>
      <c r="B44" s="21" t="s">
        <v>109</v>
      </c>
      <c r="C44" s="36"/>
      <c r="D44" s="37" t="s">
        <v>47</v>
      </c>
      <c r="E44" s="21" t="s">
        <v>55</v>
      </c>
      <c r="F44" s="21" t="s">
        <v>56</v>
      </c>
      <c r="G44" s="24">
        <v>1</v>
      </c>
      <c r="H44" s="38"/>
      <c r="I44" s="37" t="s">
        <v>40</v>
      </c>
      <c r="J44" s="37" t="s">
        <v>41</v>
      </c>
      <c r="K44" s="37" t="s">
        <v>42</v>
      </c>
      <c r="L44" s="39" t="s">
        <v>42</v>
      </c>
      <c r="M44" s="28"/>
      <c r="N44" s="29"/>
      <c r="O44" s="30">
        <f t="shared" si="21"/>
        <v>0</v>
      </c>
      <c r="P44" s="29"/>
      <c r="Q44" s="29"/>
      <c r="R44" s="31"/>
      <c r="S44" s="76" t="s">
        <v>50</v>
      </c>
      <c r="T44" s="73"/>
      <c r="U44" s="36">
        <v>647</v>
      </c>
      <c r="V44" s="32">
        <f t="shared" si="22"/>
        <v>647</v>
      </c>
      <c r="W44" s="36"/>
      <c r="X44" s="36"/>
      <c r="Y44" s="21">
        <v>5311</v>
      </c>
      <c r="Z44" s="29">
        <f t="shared" si="23"/>
        <v>0</v>
      </c>
      <c r="AA44" s="29">
        <f t="shared" si="23"/>
        <v>647</v>
      </c>
      <c r="AB44" s="32">
        <f t="shared" si="24"/>
        <v>647</v>
      </c>
      <c r="AC44" s="36"/>
      <c r="AD44" s="36"/>
      <c r="AE44" s="40"/>
      <c r="AF44" s="34" t="s">
        <v>51</v>
      </c>
      <c r="AG44" s="35" t="s">
        <v>52</v>
      </c>
      <c r="AH44" s="2"/>
      <c r="AI44" s="2"/>
    </row>
    <row r="45" spans="1:35" ht="34.200000000000003">
      <c r="A45" s="20">
        <v>44982</v>
      </c>
      <c r="B45" s="21" t="s">
        <v>110</v>
      </c>
      <c r="C45" s="36" t="s">
        <v>88</v>
      </c>
      <c r="D45" s="37" t="s">
        <v>36</v>
      </c>
      <c r="E45" s="21" t="s">
        <v>89</v>
      </c>
      <c r="F45" s="21" t="s">
        <v>74</v>
      </c>
      <c r="G45" s="24">
        <v>1</v>
      </c>
      <c r="H45" s="38" t="s">
        <v>111</v>
      </c>
      <c r="I45" s="37"/>
      <c r="J45" s="37"/>
      <c r="K45" s="37"/>
      <c r="L45" s="39"/>
      <c r="M45" s="28"/>
      <c r="N45" s="29"/>
      <c r="O45" s="30"/>
      <c r="P45" s="29"/>
      <c r="Q45" s="29"/>
      <c r="R45" s="31"/>
      <c r="S45" s="76"/>
      <c r="T45" s="73"/>
      <c r="U45" s="36"/>
      <c r="V45" s="32"/>
      <c r="W45" s="36"/>
      <c r="X45" s="36"/>
      <c r="Y45" s="21"/>
      <c r="Z45" s="29"/>
      <c r="AA45" s="29"/>
      <c r="AB45" s="32"/>
      <c r="AC45" s="36"/>
      <c r="AD45" s="36"/>
      <c r="AE45" s="40"/>
      <c r="AF45" s="34"/>
      <c r="AG45" s="35"/>
      <c r="AH45" s="2"/>
      <c r="AI45" s="2"/>
    </row>
    <row r="46" spans="1:35" ht="45.6">
      <c r="A46" s="20">
        <v>44986</v>
      </c>
      <c r="B46" s="21" t="s">
        <v>112</v>
      </c>
      <c r="C46" s="36" t="s">
        <v>113</v>
      </c>
      <c r="D46" s="37" t="s">
        <v>47</v>
      </c>
      <c r="E46" s="21" t="s">
        <v>48</v>
      </c>
      <c r="F46" s="21" t="s">
        <v>114</v>
      </c>
      <c r="G46" s="24">
        <v>1</v>
      </c>
      <c r="H46" s="38"/>
      <c r="I46" s="37" t="s">
        <v>40</v>
      </c>
      <c r="J46" s="37" t="s">
        <v>41</v>
      </c>
      <c r="K46" s="37" t="s">
        <v>42</v>
      </c>
      <c r="L46" s="39" t="s">
        <v>42</v>
      </c>
      <c r="M46" s="28"/>
      <c r="N46" s="29"/>
      <c r="O46" s="30">
        <f t="shared" ref="O46:O55" si="25">SUM(M46:N46)</f>
        <v>0</v>
      </c>
      <c r="P46" s="29"/>
      <c r="Q46" s="29"/>
      <c r="R46" s="31"/>
      <c r="S46" s="76" t="s">
        <v>50</v>
      </c>
      <c r="T46" s="73"/>
      <c r="U46" s="36">
        <v>192</v>
      </c>
      <c r="V46" s="32">
        <f t="shared" ref="V46:V52" si="26">SUM(T46:U46)</f>
        <v>192</v>
      </c>
      <c r="W46" s="36"/>
      <c r="X46" s="36"/>
      <c r="Y46" s="21">
        <v>1468</v>
      </c>
      <c r="Z46" s="29">
        <f t="shared" ref="Z46:AA52" si="27">T46+W46</f>
        <v>0</v>
      </c>
      <c r="AA46" s="29">
        <f t="shared" si="27"/>
        <v>192</v>
      </c>
      <c r="AB46" s="32">
        <f t="shared" ref="AB46:AB52" si="28">Z46+AA46</f>
        <v>192</v>
      </c>
      <c r="AC46" s="36"/>
      <c r="AD46" s="36"/>
      <c r="AE46" s="40"/>
      <c r="AF46" s="34" t="s">
        <v>51</v>
      </c>
      <c r="AG46" s="35" t="s">
        <v>52</v>
      </c>
      <c r="AH46" s="2"/>
      <c r="AI46" s="2"/>
    </row>
    <row r="47" spans="1:35" ht="19.95" customHeight="1">
      <c r="A47" s="20">
        <v>44989</v>
      </c>
      <c r="B47" s="21" t="s">
        <v>115</v>
      </c>
      <c r="C47" s="36" t="s">
        <v>116</v>
      </c>
      <c r="D47" s="37" t="s">
        <v>47</v>
      </c>
      <c r="E47" s="21" t="s">
        <v>55</v>
      </c>
      <c r="F47" s="21" t="s">
        <v>56</v>
      </c>
      <c r="G47" s="24">
        <v>1</v>
      </c>
      <c r="H47" s="38"/>
      <c r="I47" s="37" t="s">
        <v>40</v>
      </c>
      <c r="J47" s="37" t="s">
        <v>41</v>
      </c>
      <c r="K47" s="37" t="s">
        <v>42</v>
      </c>
      <c r="L47" s="39" t="s">
        <v>42</v>
      </c>
      <c r="M47" s="28"/>
      <c r="N47" s="29"/>
      <c r="O47" s="30">
        <f t="shared" si="25"/>
        <v>0</v>
      </c>
      <c r="P47" s="29"/>
      <c r="Q47" s="29"/>
      <c r="R47" s="31"/>
      <c r="S47" s="76" t="s">
        <v>50</v>
      </c>
      <c r="T47" s="73"/>
      <c r="U47" s="36">
        <v>257</v>
      </c>
      <c r="V47" s="32">
        <f t="shared" si="26"/>
        <v>257</v>
      </c>
      <c r="W47" s="36"/>
      <c r="X47" s="36"/>
      <c r="Y47" s="21">
        <v>1459</v>
      </c>
      <c r="Z47" s="29">
        <f t="shared" si="27"/>
        <v>0</v>
      </c>
      <c r="AA47" s="29">
        <f t="shared" si="27"/>
        <v>257</v>
      </c>
      <c r="AB47" s="32">
        <f t="shared" si="28"/>
        <v>257</v>
      </c>
      <c r="AC47" s="36"/>
      <c r="AD47" s="36"/>
      <c r="AE47" s="40"/>
      <c r="AF47" s="34" t="s">
        <v>51</v>
      </c>
      <c r="AG47" s="35" t="s">
        <v>52</v>
      </c>
      <c r="AH47" s="2"/>
      <c r="AI47" s="2"/>
    </row>
    <row r="48" spans="1:35" ht="19.95" customHeight="1">
      <c r="A48" s="20">
        <v>44993</v>
      </c>
      <c r="B48" s="21" t="s">
        <v>117</v>
      </c>
      <c r="C48" s="36" t="s">
        <v>118</v>
      </c>
      <c r="D48" s="37" t="s">
        <v>36</v>
      </c>
      <c r="E48" s="21" t="s">
        <v>55</v>
      </c>
      <c r="F48" s="21" t="s">
        <v>56</v>
      </c>
      <c r="G48" s="24">
        <v>1</v>
      </c>
      <c r="H48" s="38" t="s">
        <v>68</v>
      </c>
      <c r="I48" s="37" t="s">
        <v>40</v>
      </c>
      <c r="J48" s="37" t="s">
        <v>41</v>
      </c>
      <c r="K48" s="37" t="s">
        <v>42</v>
      </c>
      <c r="L48" s="39" t="s">
        <v>42</v>
      </c>
      <c r="M48" s="28"/>
      <c r="N48" s="29">
        <v>131</v>
      </c>
      <c r="O48" s="30">
        <f t="shared" si="25"/>
        <v>131</v>
      </c>
      <c r="P48" s="29"/>
      <c r="Q48" s="29"/>
      <c r="R48" s="31"/>
      <c r="S48" s="77"/>
      <c r="T48" s="73"/>
      <c r="U48" s="36">
        <v>0</v>
      </c>
      <c r="V48" s="32">
        <f t="shared" si="26"/>
        <v>0</v>
      </c>
      <c r="W48" s="36"/>
      <c r="X48" s="36"/>
      <c r="Y48" s="32">
        <v>2811</v>
      </c>
      <c r="Z48" s="29">
        <f t="shared" si="27"/>
        <v>0</v>
      </c>
      <c r="AA48" s="29">
        <f t="shared" si="27"/>
        <v>0</v>
      </c>
      <c r="AB48" s="32">
        <f t="shared" si="28"/>
        <v>0</v>
      </c>
      <c r="AC48" s="36"/>
      <c r="AD48" s="36"/>
      <c r="AE48" s="40"/>
      <c r="AF48" s="34"/>
      <c r="AG48" s="35"/>
      <c r="AH48" s="2"/>
      <c r="AI48" s="2"/>
    </row>
    <row r="49" spans="1:35" ht="33.6" customHeight="1">
      <c r="A49" s="20">
        <v>44995</v>
      </c>
      <c r="B49" s="21" t="s">
        <v>119</v>
      </c>
      <c r="C49" s="36" t="s">
        <v>46</v>
      </c>
      <c r="D49" s="37" t="s">
        <v>47</v>
      </c>
      <c r="E49" s="21" t="s">
        <v>48</v>
      </c>
      <c r="F49" s="21" t="s">
        <v>85</v>
      </c>
      <c r="G49" s="24">
        <v>1</v>
      </c>
      <c r="H49" s="38"/>
      <c r="I49" s="37" t="s">
        <v>40</v>
      </c>
      <c r="J49" s="37" t="s">
        <v>41</v>
      </c>
      <c r="K49" s="37" t="s">
        <v>42</v>
      </c>
      <c r="L49" s="39" t="s">
        <v>42</v>
      </c>
      <c r="M49" s="28"/>
      <c r="N49" s="29"/>
      <c r="O49" s="30">
        <f t="shared" si="25"/>
        <v>0</v>
      </c>
      <c r="P49" s="29"/>
      <c r="Q49" s="29"/>
      <c r="R49" s="31"/>
      <c r="S49" s="76" t="s">
        <v>50</v>
      </c>
      <c r="T49" s="73"/>
      <c r="U49" s="36">
        <v>96</v>
      </c>
      <c r="V49" s="32">
        <f t="shared" si="26"/>
        <v>96</v>
      </c>
      <c r="W49" s="36"/>
      <c r="X49" s="36"/>
      <c r="Y49" s="32">
        <v>911</v>
      </c>
      <c r="Z49" s="29">
        <f t="shared" si="27"/>
        <v>0</v>
      </c>
      <c r="AA49" s="29">
        <f t="shared" si="27"/>
        <v>96</v>
      </c>
      <c r="AB49" s="32">
        <f t="shared" si="28"/>
        <v>96</v>
      </c>
      <c r="AC49" s="36"/>
      <c r="AD49" s="36"/>
      <c r="AE49" s="40"/>
      <c r="AF49" s="34" t="s">
        <v>51</v>
      </c>
      <c r="AG49" s="35" t="s">
        <v>52</v>
      </c>
      <c r="AH49" s="2"/>
      <c r="AI49" s="2"/>
    </row>
    <row r="50" spans="1:35" ht="19.95" customHeight="1">
      <c r="A50" s="20">
        <v>44996</v>
      </c>
      <c r="B50" s="21" t="s">
        <v>120</v>
      </c>
      <c r="C50" s="36" t="s">
        <v>121</v>
      </c>
      <c r="D50" s="37" t="s">
        <v>36</v>
      </c>
      <c r="E50" s="21" t="s">
        <v>55</v>
      </c>
      <c r="F50" s="21" t="s">
        <v>56</v>
      </c>
      <c r="G50" s="24">
        <v>1</v>
      </c>
      <c r="H50" s="38" t="s">
        <v>63</v>
      </c>
      <c r="I50" s="37" t="s">
        <v>40</v>
      </c>
      <c r="J50" s="37" t="s">
        <v>41</v>
      </c>
      <c r="K50" s="37" t="s">
        <v>42</v>
      </c>
      <c r="L50" s="39" t="s">
        <v>42</v>
      </c>
      <c r="M50" s="28"/>
      <c r="N50" s="29">
        <v>155</v>
      </c>
      <c r="O50" s="30">
        <f t="shared" si="25"/>
        <v>155</v>
      </c>
      <c r="P50" s="29"/>
      <c r="Q50" s="29"/>
      <c r="R50" s="31"/>
      <c r="S50" s="77"/>
      <c r="T50" s="73"/>
      <c r="U50" s="36">
        <v>0</v>
      </c>
      <c r="V50" s="32">
        <f t="shared" si="26"/>
        <v>0</v>
      </c>
      <c r="W50" s="36"/>
      <c r="X50" s="36"/>
      <c r="Y50" s="32"/>
      <c r="Z50" s="29">
        <f t="shared" si="27"/>
        <v>0</v>
      </c>
      <c r="AA50" s="29">
        <f t="shared" si="27"/>
        <v>0</v>
      </c>
      <c r="AB50" s="32">
        <f t="shared" si="28"/>
        <v>0</v>
      </c>
      <c r="AC50" s="36"/>
      <c r="AD50" s="36"/>
      <c r="AE50" s="40"/>
      <c r="AF50" s="34"/>
      <c r="AG50" s="35"/>
      <c r="AH50" s="2"/>
      <c r="AI50" s="2"/>
    </row>
    <row r="51" spans="1:35" ht="19.95" customHeight="1">
      <c r="A51" s="20">
        <v>45000</v>
      </c>
      <c r="B51" s="21" t="s">
        <v>122</v>
      </c>
      <c r="C51" s="36" t="s">
        <v>106</v>
      </c>
      <c r="D51" s="37" t="s">
        <v>47</v>
      </c>
      <c r="E51" s="21" t="s">
        <v>48</v>
      </c>
      <c r="F51" s="21" t="s">
        <v>114</v>
      </c>
      <c r="G51" s="24">
        <v>1</v>
      </c>
      <c r="H51" s="38"/>
      <c r="I51" s="37" t="s">
        <v>40</v>
      </c>
      <c r="J51" s="37" t="s">
        <v>41</v>
      </c>
      <c r="K51" s="37" t="s">
        <v>42</v>
      </c>
      <c r="L51" s="39" t="s">
        <v>42</v>
      </c>
      <c r="M51" s="28"/>
      <c r="N51" s="29"/>
      <c r="O51" s="30">
        <f t="shared" si="25"/>
        <v>0</v>
      </c>
      <c r="P51" s="29"/>
      <c r="Q51" s="29"/>
      <c r="R51" s="31"/>
      <c r="S51" s="76" t="s">
        <v>50</v>
      </c>
      <c r="T51" s="73"/>
      <c r="U51" s="36">
        <v>537</v>
      </c>
      <c r="V51" s="32">
        <f t="shared" si="26"/>
        <v>537</v>
      </c>
      <c r="W51" s="36"/>
      <c r="X51" s="36"/>
      <c r="Y51" s="32">
        <v>875</v>
      </c>
      <c r="Z51" s="29">
        <f t="shared" si="27"/>
        <v>0</v>
      </c>
      <c r="AA51" s="29">
        <f t="shared" si="27"/>
        <v>537</v>
      </c>
      <c r="AB51" s="32">
        <f t="shared" si="28"/>
        <v>537</v>
      </c>
      <c r="AC51" s="36"/>
      <c r="AD51" s="36"/>
      <c r="AE51" s="40"/>
      <c r="AF51" s="34" t="s">
        <v>51</v>
      </c>
      <c r="AG51" s="35" t="s">
        <v>52</v>
      </c>
      <c r="AH51" s="2"/>
      <c r="AI51" s="2"/>
    </row>
    <row r="52" spans="1:35" ht="22.8">
      <c r="A52" s="20">
        <v>45002</v>
      </c>
      <c r="B52" s="21" t="s">
        <v>123</v>
      </c>
      <c r="C52" s="31" t="s">
        <v>124</v>
      </c>
      <c r="D52" s="37" t="s">
        <v>36</v>
      </c>
      <c r="E52" s="21" t="s">
        <v>58</v>
      </c>
      <c r="F52" s="21" t="s">
        <v>59</v>
      </c>
      <c r="G52" s="24">
        <v>1</v>
      </c>
      <c r="H52" s="38" t="s">
        <v>125</v>
      </c>
      <c r="I52" s="37" t="s">
        <v>40</v>
      </c>
      <c r="J52" s="37" t="s">
        <v>41</v>
      </c>
      <c r="K52" s="37" t="s">
        <v>42</v>
      </c>
      <c r="L52" s="39" t="s">
        <v>42</v>
      </c>
      <c r="M52" s="28"/>
      <c r="N52" s="29">
        <v>15</v>
      </c>
      <c r="O52" s="30">
        <f t="shared" si="25"/>
        <v>15</v>
      </c>
      <c r="P52" s="29"/>
      <c r="Q52" s="29"/>
      <c r="R52" s="31"/>
      <c r="S52" s="77"/>
      <c r="T52" s="73"/>
      <c r="U52" s="36">
        <v>0</v>
      </c>
      <c r="V52" s="32">
        <f t="shared" si="26"/>
        <v>0</v>
      </c>
      <c r="W52" s="36"/>
      <c r="X52" s="36"/>
      <c r="Y52" s="32"/>
      <c r="Z52" s="29">
        <f t="shared" si="27"/>
        <v>0</v>
      </c>
      <c r="AA52" s="29">
        <f t="shared" si="27"/>
        <v>0</v>
      </c>
      <c r="AB52" s="32">
        <f t="shared" si="28"/>
        <v>0</v>
      </c>
      <c r="AC52" s="36"/>
      <c r="AD52" s="36"/>
      <c r="AE52" s="40"/>
      <c r="AF52" s="34"/>
      <c r="AG52" s="35"/>
      <c r="AH52" s="2"/>
      <c r="AI52" s="2"/>
    </row>
    <row r="53" spans="1:35" ht="22.8">
      <c r="A53" s="20">
        <v>45002</v>
      </c>
      <c r="B53" s="21" t="s">
        <v>126</v>
      </c>
      <c r="C53" s="31" t="s">
        <v>127</v>
      </c>
      <c r="D53" s="37" t="s">
        <v>36</v>
      </c>
      <c r="E53" s="21" t="s">
        <v>128</v>
      </c>
      <c r="F53" s="21" t="s">
        <v>59</v>
      </c>
      <c r="G53" s="24">
        <v>1</v>
      </c>
      <c r="H53" s="38" t="s">
        <v>129</v>
      </c>
      <c r="I53" s="37" t="s">
        <v>40</v>
      </c>
      <c r="J53" s="37" t="s">
        <v>41</v>
      </c>
      <c r="K53" s="37" t="s">
        <v>42</v>
      </c>
      <c r="L53" s="39" t="s">
        <v>130</v>
      </c>
      <c r="M53" s="28"/>
      <c r="N53" s="29">
        <v>509</v>
      </c>
      <c r="O53" s="30">
        <f t="shared" si="25"/>
        <v>509</v>
      </c>
      <c r="P53" s="29"/>
      <c r="Q53" s="29"/>
      <c r="R53" s="31"/>
      <c r="S53" s="77"/>
      <c r="T53" s="73"/>
      <c r="U53" s="36"/>
      <c r="V53" s="32"/>
      <c r="W53" s="36"/>
      <c r="X53" s="36"/>
      <c r="Y53" s="32"/>
      <c r="Z53" s="29"/>
      <c r="AA53" s="29"/>
      <c r="AB53" s="32"/>
      <c r="AC53" s="36"/>
      <c r="AD53" s="36"/>
      <c r="AE53" s="40"/>
      <c r="AF53" s="34"/>
      <c r="AG53" s="35"/>
      <c r="AH53" s="2"/>
      <c r="AI53" s="2"/>
    </row>
    <row r="54" spans="1:35" ht="22.8">
      <c r="A54" s="20">
        <v>45003</v>
      </c>
      <c r="B54" s="21" t="s">
        <v>126</v>
      </c>
      <c r="C54" s="31" t="s">
        <v>127</v>
      </c>
      <c r="D54" s="37" t="s">
        <v>36</v>
      </c>
      <c r="E54" s="21" t="s">
        <v>128</v>
      </c>
      <c r="F54" s="21" t="s">
        <v>59</v>
      </c>
      <c r="G54" s="24">
        <v>1</v>
      </c>
      <c r="H54" s="38" t="s">
        <v>129</v>
      </c>
      <c r="I54" s="37" t="s">
        <v>40</v>
      </c>
      <c r="J54" s="37" t="s">
        <v>41</v>
      </c>
      <c r="K54" s="37" t="s">
        <v>42</v>
      </c>
      <c r="L54" s="39" t="s">
        <v>130</v>
      </c>
      <c r="M54" s="28"/>
      <c r="N54" s="29">
        <v>866</v>
      </c>
      <c r="O54" s="30">
        <f t="shared" si="25"/>
        <v>866</v>
      </c>
      <c r="P54" s="29"/>
      <c r="Q54" s="29"/>
      <c r="R54" s="31"/>
      <c r="S54" s="77"/>
      <c r="T54" s="73"/>
      <c r="U54" s="36"/>
      <c r="V54" s="32"/>
      <c r="W54" s="36"/>
      <c r="X54" s="36"/>
      <c r="Y54" s="32"/>
      <c r="Z54" s="29"/>
      <c r="AA54" s="29"/>
      <c r="AB54" s="32"/>
      <c r="AC54" s="36"/>
      <c r="AD54" s="36"/>
      <c r="AE54" s="40"/>
      <c r="AF54" s="34"/>
      <c r="AG54" s="35"/>
      <c r="AH54" s="2"/>
      <c r="AI54" s="2"/>
    </row>
    <row r="55" spans="1:35" ht="22.8">
      <c r="A55" s="20">
        <v>45004</v>
      </c>
      <c r="B55" s="21" t="s">
        <v>126</v>
      </c>
      <c r="C55" s="31" t="s">
        <v>127</v>
      </c>
      <c r="D55" s="37" t="s">
        <v>36</v>
      </c>
      <c r="E55" s="21" t="s">
        <v>128</v>
      </c>
      <c r="F55" s="21" t="s">
        <v>59</v>
      </c>
      <c r="G55" s="24">
        <v>1</v>
      </c>
      <c r="H55" s="38" t="s">
        <v>129</v>
      </c>
      <c r="I55" s="37" t="s">
        <v>40</v>
      </c>
      <c r="J55" s="37" t="s">
        <v>41</v>
      </c>
      <c r="K55" s="37" t="s">
        <v>42</v>
      </c>
      <c r="L55" s="39" t="s">
        <v>130</v>
      </c>
      <c r="M55" s="28"/>
      <c r="N55" s="29">
        <v>219</v>
      </c>
      <c r="O55" s="30">
        <f t="shared" si="25"/>
        <v>219</v>
      </c>
      <c r="P55" s="29"/>
      <c r="Q55" s="29"/>
      <c r="R55" s="31"/>
      <c r="S55" s="77"/>
      <c r="T55" s="73"/>
      <c r="U55" s="36"/>
      <c r="V55" s="32"/>
      <c r="W55" s="36"/>
      <c r="X55" s="36"/>
      <c r="Y55" s="32"/>
      <c r="Z55" s="29"/>
      <c r="AA55" s="29"/>
      <c r="AB55" s="32"/>
      <c r="AC55" s="36"/>
      <c r="AD55" s="36"/>
      <c r="AE55" s="40"/>
      <c r="AF55" s="34"/>
      <c r="AG55" s="35"/>
      <c r="AH55" s="2"/>
      <c r="AI55" s="2"/>
    </row>
    <row r="56" spans="1:35" ht="19.95" customHeight="1">
      <c r="A56" s="20">
        <v>45006</v>
      </c>
      <c r="B56" s="21" t="s">
        <v>131</v>
      </c>
      <c r="C56" s="36" t="s">
        <v>83</v>
      </c>
      <c r="D56" s="37" t="s">
        <v>47</v>
      </c>
      <c r="E56" s="21" t="s">
        <v>84</v>
      </c>
      <c r="F56" s="21" t="s">
        <v>85</v>
      </c>
      <c r="G56" s="24">
        <v>1</v>
      </c>
      <c r="H56" s="38"/>
      <c r="I56" s="37" t="s">
        <v>40</v>
      </c>
      <c r="J56" s="37" t="s">
        <v>41</v>
      </c>
      <c r="K56" s="37" t="s">
        <v>42</v>
      </c>
      <c r="L56" s="39" t="s">
        <v>42</v>
      </c>
      <c r="M56" s="28"/>
      <c r="N56" s="29"/>
      <c r="O56" s="30"/>
      <c r="P56" s="29"/>
      <c r="Q56" s="29"/>
      <c r="R56" s="31"/>
      <c r="S56" s="76" t="s">
        <v>132</v>
      </c>
      <c r="T56" s="73"/>
      <c r="U56" s="36">
        <v>0</v>
      </c>
      <c r="V56" s="32">
        <v>0</v>
      </c>
      <c r="W56" s="36"/>
      <c r="X56" s="36"/>
      <c r="Y56" s="32">
        <v>0</v>
      </c>
      <c r="Z56" s="29"/>
      <c r="AA56" s="29"/>
      <c r="AB56" s="32"/>
      <c r="AC56" s="36"/>
      <c r="AD56" s="36"/>
      <c r="AE56" s="40"/>
      <c r="AF56" s="34" t="s">
        <v>51</v>
      </c>
      <c r="AG56" s="35" t="s">
        <v>52</v>
      </c>
      <c r="AH56" s="2"/>
      <c r="AI56" s="2"/>
    </row>
    <row r="57" spans="1:35" ht="19.95" customHeight="1">
      <c r="A57" s="20">
        <v>45007</v>
      </c>
      <c r="B57" s="21" t="s">
        <v>133</v>
      </c>
      <c r="C57" s="36" t="s">
        <v>113</v>
      </c>
      <c r="D57" s="37" t="s">
        <v>47</v>
      </c>
      <c r="E57" s="21" t="s">
        <v>48</v>
      </c>
      <c r="F57" s="21" t="s">
        <v>114</v>
      </c>
      <c r="G57" s="24">
        <v>1</v>
      </c>
      <c r="H57" s="38"/>
      <c r="I57" s="37" t="s">
        <v>40</v>
      </c>
      <c r="J57" s="37" t="s">
        <v>41</v>
      </c>
      <c r="K57" s="37" t="s">
        <v>42</v>
      </c>
      <c r="L57" s="39" t="s">
        <v>42</v>
      </c>
      <c r="M57" s="28"/>
      <c r="N57" s="29"/>
      <c r="O57" s="30">
        <f t="shared" ref="O57:O58" si="29">SUM(M57:N57)</f>
        <v>0</v>
      </c>
      <c r="P57" s="29"/>
      <c r="Q57" s="29"/>
      <c r="R57" s="31"/>
      <c r="S57" s="76" t="s">
        <v>50</v>
      </c>
      <c r="T57" s="73"/>
      <c r="U57" s="36">
        <v>122</v>
      </c>
      <c r="V57" s="32">
        <f t="shared" ref="V57:V58" si="30">SUM(T57:U57)</f>
        <v>122</v>
      </c>
      <c r="W57" s="36"/>
      <c r="X57" s="36"/>
      <c r="Y57" s="32">
        <v>3492</v>
      </c>
      <c r="Z57" s="29">
        <f t="shared" ref="Z57:AA58" si="31">T57+W57</f>
        <v>0</v>
      </c>
      <c r="AA57" s="29">
        <f t="shared" si="31"/>
        <v>122</v>
      </c>
      <c r="AB57" s="32">
        <f t="shared" ref="AB57:AB58" si="32">Z57+AA57</f>
        <v>122</v>
      </c>
      <c r="AC57" s="36"/>
      <c r="AD57" s="36"/>
      <c r="AE57" s="40"/>
      <c r="AF57" s="34" t="s">
        <v>51</v>
      </c>
      <c r="AG57" s="35" t="s">
        <v>52</v>
      </c>
      <c r="AH57" s="2"/>
      <c r="AI57" s="2"/>
    </row>
    <row r="58" spans="1:35" ht="19.95" customHeight="1">
      <c r="A58" s="20">
        <v>45010</v>
      </c>
      <c r="B58" s="21" t="s">
        <v>134</v>
      </c>
      <c r="C58" s="36" t="s">
        <v>121</v>
      </c>
      <c r="D58" s="37" t="s">
        <v>36</v>
      </c>
      <c r="E58" s="21" t="s">
        <v>55</v>
      </c>
      <c r="F58" s="21" t="s">
        <v>56</v>
      </c>
      <c r="G58" s="24">
        <v>1</v>
      </c>
      <c r="H58" s="38" t="s">
        <v>135</v>
      </c>
      <c r="I58" s="37" t="s">
        <v>40</v>
      </c>
      <c r="J58" s="37" t="s">
        <v>41</v>
      </c>
      <c r="K58" s="37" t="s">
        <v>42</v>
      </c>
      <c r="L58" s="39" t="s">
        <v>42</v>
      </c>
      <c r="M58" s="28"/>
      <c r="N58" s="29">
        <v>491</v>
      </c>
      <c r="O58" s="30">
        <f t="shared" si="29"/>
        <v>491</v>
      </c>
      <c r="P58" s="29"/>
      <c r="Q58" s="29"/>
      <c r="R58" s="31"/>
      <c r="S58" s="76" t="s">
        <v>50</v>
      </c>
      <c r="T58" s="73"/>
      <c r="U58" s="36">
        <v>0</v>
      </c>
      <c r="V58" s="32">
        <f t="shared" si="30"/>
        <v>0</v>
      </c>
      <c r="W58" s="36"/>
      <c r="X58" s="36"/>
      <c r="Y58" s="32"/>
      <c r="Z58" s="29">
        <f t="shared" si="31"/>
        <v>0</v>
      </c>
      <c r="AA58" s="29">
        <f t="shared" si="31"/>
        <v>0</v>
      </c>
      <c r="AB58" s="32">
        <f t="shared" si="32"/>
        <v>0</v>
      </c>
      <c r="AC58" s="36"/>
      <c r="AD58" s="36"/>
      <c r="AE58" s="40"/>
      <c r="AF58" s="34" t="s">
        <v>51</v>
      </c>
      <c r="AG58" s="35" t="s">
        <v>52</v>
      </c>
      <c r="AH58" s="2"/>
      <c r="AI58" s="2"/>
    </row>
    <row r="59" spans="1:35" ht="19.95" customHeight="1">
      <c r="A59" s="20">
        <v>45010</v>
      </c>
      <c r="B59" s="21" t="s">
        <v>136</v>
      </c>
      <c r="C59" s="36" t="s">
        <v>88</v>
      </c>
      <c r="D59" s="37" t="s">
        <v>36</v>
      </c>
      <c r="E59" s="21" t="s">
        <v>89</v>
      </c>
      <c r="F59" s="21" t="s">
        <v>74</v>
      </c>
      <c r="G59" s="24">
        <v>1</v>
      </c>
      <c r="H59" s="38" t="s">
        <v>137</v>
      </c>
      <c r="I59" s="37"/>
      <c r="J59" s="37"/>
      <c r="K59" s="37"/>
      <c r="L59" s="39"/>
      <c r="M59" s="28"/>
      <c r="N59" s="29"/>
      <c r="O59" s="30"/>
      <c r="P59" s="29"/>
      <c r="Q59" s="29"/>
      <c r="R59" s="31"/>
      <c r="S59" s="76"/>
      <c r="T59" s="73"/>
      <c r="U59" s="36"/>
      <c r="V59" s="32"/>
      <c r="W59" s="36"/>
      <c r="X59" s="36"/>
      <c r="Y59" s="32"/>
      <c r="Z59" s="29"/>
      <c r="AA59" s="29"/>
      <c r="AB59" s="32"/>
      <c r="AC59" s="36"/>
      <c r="AD59" s="36"/>
      <c r="AE59" s="40"/>
      <c r="AF59" s="34"/>
      <c r="AG59" s="35"/>
      <c r="AH59" s="2"/>
      <c r="AI59" s="2"/>
    </row>
    <row r="60" spans="1:35" ht="19.95" customHeight="1">
      <c r="A60" s="20">
        <v>45014</v>
      </c>
      <c r="B60" s="21" t="s">
        <v>138</v>
      </c>
      <c r="C60" s="36" t="s">
        <v>46</v>
      </c>
      <c r="D60" s="37" t="s">
        <v>47</v>
      </c>
      <c r="E60" s="21" t="s">
        <v>48</v>
      </c>
      <c r="F60" s="21" t="s">
        <v>107</v>
      </c>
      <c r="G60" s="24">
        <v>1</v>
      </c>
      <c r="H60" s="38"/>
      <c r="I60" s="37" t="s">
        <v>40</v>
      </c>
      <c r="J60" s="37" t="s">
        <v>41</v>
      </c>
      <c r="K60" s="37" t="s">
        <v>42</v>
      </c>
      <c r="L60" s="39" t="s">
        <v>42</v>
      </c>
      <c r="M60" s="28"/>
      <c r="N60" s="29"/>
      <c r="O60" s="30">
        <f t="shared" ref="O60:O66" si="33">SUM(M60:N60)</f>
        <v>0</v>
      </c>
      <c r="P60" s="29"/>
      <c r="Q60" s="29"/>
      <c r="R60" s="31"/>
      <c r="S60" s="76" t="s">
        <v>50</v>
      </c>
      <c r="T60" s="73"/>
      <c r="U60" s="36">
        <v>122</v>
      </c>
      <c r="V60" s="32">
        <f t="shared" ref="V60:V66" si="34">SUM(T60:U60)</f>
        <v>122</v>
      </c>
      <c r="W60" s="36"/>
      <c r="X60" s="36"/>
      <c r="Y60" s="32">
        <v>1286</v>
      </c>
      <c r="Z60" s="29">
        <f t="shared" ref="Z60:AA62" si="35">T60+W60</f>
        <v>0</v>
      </c>
      <c r="AA60" s="29">
        <f t="shared" si="35"/>
        <v>122</v>
      </c>
      <c r="AB60" s="32">
        <f t="shared" ref="AB60:AB66" si="36">Z60+AA60</f>
        <v>122</v>
      </c>
      <c r="AC60" s="36"/>
      <c r="AD60" s="36"/>
      <c r="AE60" s="40"/>
      <c r="AF60" s="34" t="s">
        <v>51</v>
      </c>
      <c r="AG60" s="35" t="s">
        <v>52</v>
      </c>
      <c r="AH60" s="2"/>
      <c r="AI60" s="2"/>
    </row>
    <row r="61" spans="1:35" ht="19.95" customHeight="1">
      <c r="A61" s="20">
        <v>45016</v>
      </c>
      <c r="B61" s="21" t="s">
        <v>139</v>
      </c>
      <c r="C61" s="36" t="s">
        <v>83</v>
      </c>
      <c r="D61" s="37" t="s">
        <v>47</v>
      </c>
      <c r="E61" s="21" t="s">
        <v>84</v>
      </c>
      <c r="F61" s="21" t="s">
        <v>85</v>
      </c>
      <c r="G61" s="24">
        <v>1</v>
      </c>
      <c r="H61" s="38"/>
      <c r="I61" s="37" t="s">
        <v>40</v>
      </c>
      <c r="J61" s="37" t="s">
        <v>41</v>
      </c>
      <c r="K61" s="37" t="s">
        <v>42</v>
      </c>
      <c r="L61" s="39" t="s">
        <v>42</v>
      </c>
      <c r="M61" s="28"/>
      <c r="N61" s="29"/>
      <c r="O61" s="30">
        <f t="shared" si="33"/>
        <v>0</v>
      </c>
      <c r="P61" s="29"/>
      <c r="Q61" s="29"/>
      <c r="R61" s="31"/>
      <c r="S61" s="76" t="s">
        <v>50</v>
      </c>
      <c r="T61" s="73"/>
      <c r="U61" s="36">
        <v>97</v>
      </c>
      <c r="V61" s="32">
        <f t="shared" si="34"/>
        <v>97</v>
      </c>
      <c r="W61" s="36"/>
      <c r="X61" s="36"/>
      <c r="Y61" s="32">
        <v>97</v>
      </c>
      <c r="Z61" s="29">
        <f t="shared" si="35"/>
        <v>0</v>
      </c>
      <c r="AA61" s="29">
        <f t="shared" si="35"/>
        <v>97</v>
      </c>
      <c r="AB61" s="32">
        <f t="shared" si="36"/>
        <v>97</v>
      </c>
      <c r="AC61" s="36"/>
      <c r="AD61" s="36"/>
      <c r="AE61" s="40"/>
      <c r="AF61" s="34" t="s">
        <v>51</v>
      </c>
      <c r="AG61" s="35" t="s">
        <v>52</v>
      </c>
      <c r="AH61" s="2"/>
      <c r="AI61" s="2"/>
    </row>
    <row r="62" spans="1:35">
      <c r="A62" s="20"/>
      <c r="B62" s="21"/>
      <c r="C62" s="24"/>
      <c r="D62" s="37"/>
      <c r="E62" s="21"/>
      <c r="F62" s="21"/>
      <c r="G62" s="24"/>
      <c r="H62" s="38"/>
      <c r="I62" s="37"/>
      <c r="J62" s="37"/>
      <c r="K62" s="37"/>
      <c r="L62" s="39"/>
      <c r="M62" s="28"/>
      <c r="N62" s="29"/>
      <c r="O62" s="30">
        <f t="shared" si="33"/>
        <v>0</v>
      </c>
      <c r="P62" s="29"/>
      <c r="Q62" s="29"/>
      <c r="R62" s="31"/>
      <c r="S62" s="77"/>
      <c r="T62" s="73"/>
      <c r="U62" s="36"/>
      <c r="V62" s="32">
        <f t="shared" si="34"/>
        <v>0</v>
      </c>
      <c r="W62" s="36"/>
      <c r="X62" s="36"/>
      <c r="Y62" s="32">
        <f t="shared" ref="Y62:Y66" si="37">SUM(W62:X62)</f>
        <v>0</v>
      </c>
      <c r="Z62" s="29">
        <f t="shared" si="35"/>
        <v>0</v>
      </c>
      <c r="AA62" s="29">
        <f t="shared" si="35"/>
        <v>0</v>
      </c>
      <c r="AB62" s="32">
        <f t="shared" si="36"/>
        <v>0</v>
      </c>
      <c r="AC62" s="36"/>
      <c r="AD62" s="36"/>
      <c r="AE62" s="40"/>
      <c r="AF62" s="34"/>
      <c r="AG62" s="35"/>
      <c r="AH62" s="2"/>
      <c r="AI62" s="2"/>
    </row>
    <row r="63" spans="1:35">
      <c r="A63" s="45"/>
      <c r="B63" s="41"/>
      <c r="C63" s="41"/>
      <c r="D63" s="41"/>
      <c r="E63" s="41"/>
      <c r="F63" s="41"/>
      <c r="G63" s="46"/>
      <c r="H63" s="42"/>
      <c r="I63" s="41"/>
      <c r="J63" s="41"/>
      <c r="K63" s="41"/>
      <c r="L63" s="43"/>
      <c r="M63" s="47"/>
      <c r="N63" s="37"/>
      <c r="O63" s="30">
        <f t="shared" si="33"/>
        <v>0</v>
      </c>
      <c r="P63" s="41"/>
      <c r="Q63" s="41"/>
      <c r="R63" s="46"/>
      <c r="S63" s="79"/>
      <c r="T63" s="47"/>
      <c r="U63" s="37"/>
      <c r="V63" s="44">
        <f t="shared" si="34"/>
        <v>0</v>
      </c>
      <c r="W63" s="37"/>
      <c r="X63" s="37"/>
      <c r="Y63" s="32">
        <f t="shared" si="37"/>
        <v>0</v>
      </c>
      <c r="Z63" s="29">
        <f t="shared" ref="Z63:AA66" si="38">T63+W63</f>
        <v>0</v>
      </c>
      <c r="AA63" s="29">
        <f t="shared" si="38"/>
        <v>0</v>
      </c>
      <c r="AB63" s="32">
        <f t="shared" si="36"/>
        <v>0</v>
      </c>
      <c r="AC63" s="41"/>
      <c r="AD63" s="41"/>
      <c r="AE63" s="43"/>
      <c r="AF63" s="48"/>
      <c r="AG63" s="43"/>
      <c r="AH63" s="2"/>
      <c r="AI63" s="2"/>
    </row>
    <row r="64" spans="1:35">
      <c r="A64" s="45"/>
      <c r="B64" s="41"/>
      <c r="C64" s="41"/>
      <c r="D64" s="41"/>
      <c r="E64" s="41"/>
      <c r="F64" s="41"/>
      <c r="G64" s="46"/>
      <c r="H64" s="42"/>
      <c r="I64" s="41"/>
      <c r="J64" s="41"/>
      <c r="K64" s="41"/>
      <c r="L64" s="43"/>
      <c r="M64" s="47"/>
      <c r="N64" s="37"/>
      <c r="O64" s="30">
        <f t="shared" si="33"/>
        <v>0</v>
      </c>
      <c r="P64" s="41"/>
      <c r="Q64" s="41"/>
      <c r="R64" s="46"/>
      <c r="S64" s="79"/>
      <c r="T64" s="47"/>
      <c r="U64" s="37"/>
      <c r="V64" s="44">
        <f t="shared" si="34"/>
        <v>0</v>
      </c>
      <c r="W64" s="37"/>
      <c r="X64" s="37"/>
      <c r="Y64" s="32">
        <f t="shared" si="37"/>
        <v>0</v>
      </c>
      <c r="Z64" s="29">
        <f t="shared" si="38"/>
        <v>0</v>
      </c>
      <c r="AA64" s="29">
        <f t="shared" si="38"/>
        <v>0</v>
      </c>
      <c r="AB64" s="32">
        <f t="shared" si="36"/>
        <v>0</v>
      </c>
      <c r="AC64" s="41"/>
      <c r="AD64" s="41"/>
      <c r="AE64" s="43"/>
      <c r="AF64" s="48"/>
      <c r="AG64" s="43"/>
      <c r="AH64" s="2"/>
      <c r="AI64" s="2"/>
    </row>
    <row r="65" spans="1:35">
      <c r="A65" s="45"/>
      <c r="B65" s="41"/>
      <c r="C65" s="41"/>
      <c r="D65" s="41"/>
      <c r="E65" s="41"/>
      <c r="F65" s="41"/>
      <c r="G65" s="46"/>
      <c r="H65" s="42"/>
      <c r="I65" s="41"/>
      <c r="J65" s="41"/>
      <c r="K65" s="41"/>
      <c r="L65" s="43"/>
      <c r="M65" s="47"/>
      <c r="N65" s="37"/>
      <c r="O65" s="30">
        <f t="shared" si="33"/>
        <v>0</v>
      </c>
      <c r="P65" s="41"/>
      <c r="Q65" s="41"/>
      <c r="R65" s="46"/>
      <c r="S65" s="79"/>
      <c r="T65" s="47"/>
      <c r="U65" s="37"/>
      <c r="V65" s="44">
        <f t="shared" si="34"/>
        <v>0</v>
      </c>
      <c r="W65" s="37"/>
      <c r="X65" s="37"/>
      <c r="Y65" s="32">
        <f t="shared" si="37"/>
        <v>0</v>
      </c>
      <c r="Z65" s="29">
        <f t="shared" si="38"/>
        <v>0</v>
      </c>
      <c r="AA65" s="29">
        <f t="shared" si="38"/>
        <v>0</v>
      </c>
      <c r="AB65" s="32">
        <f t="shared" si="36"/>
        <v>0</v>
      </c>
      <c r="AC65" s="41"/>
      <c r="AD65" s="41"/>
      <c r="AE65" s="43"/>
      <c r="AF65" s="48"/>
      <c r="AG65" s="43"/>
      <c r="AH65" s="2"/>
      <c r="AI65" s="2"/>
    </row>
    <row r="66" spans="1:35" ht="15" thickBot="1">
      <c r="A66" s="49"/>
      <c r="B66" s="50"/>
      <c r="C66" s="50"/>
      <c r="D66" s="50"/>
      <c r="E66" s="50"/>
      <c r="F66" s="50"/>
      <c r="G66" s="51"/>
      <c r="H66" s="52"/>
      <c r="I66" s="50"/>
      <c r="J66" s="50"/>
      <c r="K66" s="50"/>
      <c r="L66" s="53"/>
      <c r="M66" s="54"/>
      <c r="N66" s="55"/>
      <c r="O66" s="56">
        <f t="shared" si="33"/>
        <v>0</v>
      </c>
      <c r="P66" s="50"/>
      <c r="Q66" s="50"/>
      <c r="R66" s="51"/>
      <c r="S66" s="80"/>
      <c r="T66" s="54"/>
      <c r="U66" s="55"/>
      <c r="V66" s="57">
        <f t="shared" si="34"/>
        <v>0</v>
      </c>
      <c r="W66" s="55"/>
      <c r="X66" s="55"/>
      <c r="Y66" s="58">
        <f t="shared" si="37"/>
        <v>0</v>
      </c>
      <c r="Z66" s="59">
        <f t="shared" si="38"/>
        <v>0</v>
      </c>
      <c r="AA66" s="59">
        <f t="shared" si="38"/>
        <v>0</v>
      </c>
      <c r="AB66" s="58">
        <f t="shared" si="36"/>
        <v>0</v>
      </c>
      <c r="AC66" s="50"/>
      <c r="AD66" s="50"/>
      <c r="AE66" s="53"/>
      <c r="AF66" s="60"/>
      <c r="AG66" s="53"/>
      <c r="AH66" s="2"/>
      <c r="AI66" s="2"/>
    </row>
    <row r="67" spans="1: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61"/>
      <c r="AG76" s="61"/>
      <c r="AH76" s="2"/>
      <c r="AI76" s="2"/>
    </row>
    <row r="77" spans="1:35" ht="45.6">
      <c r="A77" s="2"/>
      <c r="B77" s="2"/>
      <c r="C77" s="2"/>
      <c r="D77" s="62" t="s">
        <v>13</v>
      </c>
      <c r="E77" s="62" t="s">
        <v>140</v>
      </c>
      <c r="F77" s="62"/>
      <c r="G77" s="63" t="s">
        <v>141</v>
      </c>
      <c r="H77" s="63"/>
      <c r="I77" s="2"/>
      <c r="J77" s="61" t="s">
        <v>19</v>
      </c>
      <c r="K77" s="61" t="s">
        <v>20</v>
      </c>
      <c r="L77" s="64" t="s">
        <v>21</v>
      </c>
      <c r="M77" s="2"/>
      <c r="N77" s="2"/>
      <c r="O77" s="2"/>
      <c r="P77" s="2"/>
      <c r="Q77" s="2"/>
      <c r="R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65" t="s">
        <v>8</v>
      </c>
      <c r="AG77" s="65" t="s">
        <v>9</v>
      </c>
      <c r="AH77" s="2"/>
      <c r="AI77" s="2"/>
    </row>
    <row r="78" spans="1:35">
      <c r="A78" s="2"/>
      <c r="B78" s="2"/>
      <c r="C78" s="2"/>
      <c r="D78" s="66" t="s">
        <v>36</v>
      </c>
      <c r="E78" s="67" t="s">
        <v>37</v>
      </c>
      <c r="F78" s="67"/>
      <c r="G78" s="2" t="s">
        <v>142</v>
      </c>
      <c r="H78" s="2"/>
      <c r="I78" s="2"/>
      <c r="J78" s="2" t="s">
        <v>143</v>
      </c>
      <c r="K78" s="2" t="s">
        <v>144</v>
      </c>
      <c r="L78" s="68" t="s">
        <v>145</v>
      </c>
      <c r="M78" s="2"/>
      <c r="N78" s="2"/>
      <c r="O78" s="2"/>
      <c r="P78" s="2"/>
      <c r="Q78" s="2"/>
      <c r="R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69" t="s">
        <v>146</v>
      </c>
      <c r="AG78" s="69" t="s">
        <v>147</v>
      </c>
      <c r="AH78" s="2"/>
      <c r="AI78" s="2"/>
    </row>
    <row r="79" spans="1:35">
      <c r="A79" s="2"/>
      <c r="B79" s="2"/>
      <c r="C79" s="2"/>
      <c r="D79" s="66" t="s">
        <v>47</v>
      </c>
      <c r="E79" s="67" t="s">
        <v>62</v>
      </c>
      <c r="F79" s="67"/>
      <c r="G79" s="2" t="s">
        <v>74</v>
      </c>
      <c r="H79" s="2"/>
      <c r="I79" s="2"/>
      <c r="J79" s="2" t="s">
        <v>148</v>
      </c>
      <c r="K79" s="2" t="s">
        <v>148</v>
      </c>
      <c r="L79" s="68" t="s">
        <v>149</v>
      </c>
      <c r="M79" s="2"/>
      <c r="N79" s="2"/>
      <c r="O79" s="2"/>
      <c r="P79" s="2"/>
      <c r="Q79" s="2"/>
      <c r="R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69" t="s">
        <v>43</v>
      </c>
      <c r="AG79" s="69" t="s">
        <v>150</v>
      </c>
      <c r="AH79" s="2"/>
      <c r="AI79" s="2"/>
    </row>
    <row r="80" spans="1:35">
      <c r="A80" s="2"/>
      <c r="B80" s="2"/>
      <c r="C80" s="2"/>
      <c r="D80" s="66" t="s">
        <v>151</v>
      </c>
      <c r="E80" s="67" t="s">
        <v>58</v>
      </c>
      <c r="F80" s="67"/>
      <c r="G80" s="2" t="s">
        <v>56</v>
      </c>
      <c r="H80" s="2"/>
      <c r="I80" s="2"/>
      <c r="J80" s="2" t="s">
        <v>152</v>
      </c>
      <c r="K80" s="2" t="s">
        <v>153</v>
      </c>
      <c r="L80" s="68" t="s">
        <v>154</v>
      </c>
      <c r="M80" s="2"/>
      <c r="N80" s="2"/>
      <c r="O80" s="2"/>
      <c r="P80" s="2"/>
      <c r="Q80" s="2"/>
      <c r="R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69" t="s">
        <v>155</v>
      </c>
      <c r="AG80" s="69" t="s">
        <v>156</v>
      </c>
      <c r="AH80" s="2"/>
      <c r="AI80" s="2"/>
    </row>
    <row r="81" spans="1:35">
      <c r="A81" s="2"/>
      <c r="B81" s="2"/>
      <c r="C81" s="2"/>
      <c r="D81" s="2"/>
      <c r="E81" s="67" t="s">
        <v>157</v>
      </c>
      <c r="F81" s="67"/>
      <c r="G81" s="2" t="s">
        <v>85</v>
      </c>
      <c r="H81" s="2"/>
      <c r="I81" s="2"/>
      <c r="J81" s="2" t="s">
        <v>158</v>
      </c>
      <c r="K81" s="2" t="s">
        <v>159</v>
      </c>
      <c r="L81" s="68" t="s">
        <v>160</v>
      </c>
      <c r="M81" s="2"/>
      <c r="N81" s="2"/>
      <c r="O81" s="2"/>
      <c r="P81" s="2"/>
      <c r="Q81" s="2"/>
      <c r="R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70" t="s">
        <v>161</v>
      </c>
      <c r="AG81" s="69" t="s">
        <v>162</v>
      </c>
      <c r="AH81" s="2"/>
      <c r="AI81" s="2"/>
    </row>
    <row r="82" spans="1:35">
      <c r="A82" s="2"/>
      <c r="B82" s="2"/>
      <c r="C82" s="2"/>
      <c r="D82" s="2"/>
      <c r="E82" s="67" t="s">
        <v>163</v>
      </c>
      <c r="F82" s="67"/>
      <c r="G82" s="2" t="s">
        <v>164</v>
      </c>
      <c r="H82" s="2"/>
      <c r="I82" s="2"/>
      <c r="J82" s="2" t="s">
        <v>98</v>
      </c>
      <c r="K82" s="2" t="s">
        <v>165</v>
      </c>
      <c r="L82" s="68" t="s">
        <v>166</v>
      </c>
      <c r="M82" s="2"/>
      <c r="N82" s="2"/>
      <c r="O82" s="2"/>
      <c r="P82" s="2"/>
      <c r="Q82" s="2"/>
      <c r="R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70" t="s">
        <v>167</v>
      </c>
      <c r="AG82" s="69" t="s">
        <v>168</v>
      </c>
      <c r="AH82" s="2"/>
      <c r="AI82" s="2"/>
    </row>
    <row r="83" spans="1:35">
      <c r="A83" s="2"/>
      <c r="B83" s="2"/>
      <c r="C83" s="2"/>
      <c r="D83" s="2"/>
      <c r="E83" s="67" t="s">
        <v>55</v>
      </c>
      <c r="F83" s="67"/>
      <c r="G83" s="2" t="s">
        <v>103</v>
      </c>
      <c r="H83" s="2"/>
      <c r="I83" s="2"/>
      <c r="J83" s="2" t="s">
        <v>169</v>
      </c>
      <c r="K83" s="2" t="s">
        <v>170</v>
      </c>
      <c r="L83" s="68" t="s">
        <v>171</v>
      </c>
      <c r="M83" s="2"/>
      <c r="N83" s="2"/>
      <c r="O83" s="2"/>
      <c r="P83" s="2"/>
      <c r="Q83" s="2"/>
      <c r="R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68" t="s">
        <v>51</v>
      </c>
      <c r="AG83" s="69" t="s">
        <v>44</v>
      </c>
      <c r="AH83" s="2"/>
      <c r="AI83" s="2"/>
    </row>
    <row r="84" spans="1:35">
      <c r="A84" s="2"/>
      <c r="B84" s="2"/>
      <c r="C84" s="2"/>
      <c r="D84" s="2"/>
      <c r="E84" s="67" t="s">
        <v>172</v>
      </c>
      <c r="F84" s="67"/>
      <c r="G84" s="2" t="s">
        <v>114</v>
      </c>
      <c r="H84" s="2"/>
      <c r="I84" s="2"/>
      <c r="J84" s="2" t="s">
        <v>173</v>
      </c>
      <c r="K84" s="2" t="s">
        <v>174</v>
      </c>
      <c r="L84" s="68" t="s">
        <v>175</v>
      </c>
      <c r="M84" s="2"/>
      <c r="N84" s="2"/>
      <c r="O84" s="2"/>
      <c r="P84" s="2"/>
      <c r="Q84" s="2"/>
      <c r="R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68" t="s">
        <v>176</v>
      </c>
      <c r="AG84" s="69" t="s">
        <v>52</v>
      </c>
      <c r="AH84" s="2"/>
      <c r="AI84" s="2"/>
    </row>
    <row r="85" spans="1:35">
      <c r="A85" s="2"/>
      <c r="B85" s="2"/>
      <c r="C85" s="2"/>
      <c r="D85" s="2"/>
      <c r="E85" s="67" t="s">
        <v>177</v>
      </c>
      <c r="F85" s="67"/>
      <c r="G85" s="2" t="s">
        <v>178</v>
      </c>
      <c r="H85" s="2"/>
      <c r="I85" s="2"/>
      <c r="J85" s="2" t="s">
        <v>179</v>
      </c>
      <c r="K85" s="2" t="s">
        <v>180</v>
      </c>
      <c r="L85" s="68" t="s">
        <v>181</v>
      </c>
      <c r="M85" s="2"/>
      <c r="N85" s="2"/>
      <c r="O85" s="2"/>
      <c r="P85" s="2"/>
      <c r="Q85" s="2"/>
      <c r="R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68" t="s">
        <v>182</v>
      </c>
      <c r="AG85" s="68" t="s">
        <v>182</v>
      </c>
      <c r="AH85" s="2"/>
      <c r="AI85" s="2"/>
    </row>
    <row r="86" spans="1:35">
      <c r="A86" s="2"/>
      <c r="B86" s="2"/>
      <c r="C86" s="2"/>
      <c r="D86" s="2"/>
      <c r="E86" s="67" t="s">
        <v>81</v>
      </c>
      <c r="F86" s="67"/>
      <c r="G86" s="2" t="s">
        <v>107</v>
      </c>
      <c r="H86" s="2"/>
      <c r="I86" s="2"/>
      <c r="J86" s="2" t="s">
        <v>183</v>
      </c>
      <c r="K86" s="2" t="s">
        <v>184</v>
      </c>
      <c r="L86" s="68" t="s">
        <v>185</v>
      </c>
      <c r="M86" s="2"/>
      <c r="N86" s="2"/>
      <c r="O86" s="2"/>
      <c r="P86" s="2"/>
      <c r="Q86" s="2"/>
      <c r="R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>
      <c r="A87" s="2"/>
      <c r="B87" s="2"/>
      <c r="C87" s="2"/>
      <c r="D87" s="2"/>
      <c r="E87" s="67" t="s">
        <v>186</v>
      </c>
      <c r="F87" s="67"/>
      <c r="G87" s="2" t="s">
        <v>187</v>
      </c>
      <c r="H87" s="2"/>
      <c r="I87" s="2"/>
      <c r="J87" s="2" t="s">
        <v>188</v>
      </c>
      <c r="K87" s="2" t="s">
        <v>189</v>
      </c>
      <c r="L87" s="68" t="s">
        <v>190</v>
      </c>
      <c r="M87" s="2"/>
      <c r="N87" s="2"/>
      <c r="O87" s="2"/>
      <c r="P87" s="2"/>
      <c r="Q87" s="2"/>
      <c r="R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>
      <c r="A88" s="2"/>
      <c r="B88" s="2"/>
      <c r="C88" s="2"/>
      <c r="D88" s="2"/>
      <c r="E88" s="67" t="s">
        <v>191</v>
      </c>
      <c r="F88" s="67"/>
      <c r="G88" s="2" t="s">
        <v>192</v>
      </c>
      <c r="H88" s="2"/>
      <c r="I88" s="2"/>
      <c r="J88" s="2" t="s">
        <v>193</v>
      </c>
      <c r="K88" s="2" t="s">
        <v>194</v>
      </c>
      <c r="L88" s="68" t="s">
        <v>148</v>
      </c>
      <c r="M88" s="2"/>
      <c r="N88" s="2"/>
      <c r="O88" s="2"/>
      <c r="P88" s="2"/>
      <c r="Q88" s="2"/>
      <c r="R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>
      <c r="A89" s="2"/>
      <c r="B89" s="2"/>
      <c r="C89" s="2"/>
      <c r="D89" s="2"/>
      <c r="E89" s="67" t="s">
        <v>195</v>
      </c>
      <c r="F89" s="67"/>
      <c r="G89" s="2" t="s">
        <v>49</v>
      </c>
      <c r="H89" s="2"/>
      <c r="I89" s="2"/>
      <c r="J89" s="2" t="s">
        <v>196</v>
      </c>
      <c r="K89" s="2" t="s">
        <v>197</v>
      </c>
      <c r="L89" s="68" t="s">
        <v>198</v>
      </c>
      <c r="M89" s="2"/>
      <c r="N89" s="2"/>
      <c r="O89" s="2"/>
      <c r="P89" s="2"/>
      <c r="Q89" s="2"/>
      <c r="R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</sheetData>
  <mergeCells count="36">
    <mergeCell ref="A2:AG2"/>
    <mergeCell ref="A3:AG3"/>
    <mergeCell ref="A4:G5"/>
    <mergeCell ref="H4:R4"/>
    <mergeCell ref="S4:AE4"/>
    <mergeCell ref="AF4:AG4"/>
    <mergeCell ref="H5:L5"/>
    <mergeCell ref="M5:R5"/>
    <mergeCell ref="S5:S7"/>
    <mergeCell ref="T5:AE5"/>
    <mergeCell ref="N6:N7"/>
    <mergeCell ref="AF5:AF7"/>
    <mergeCell ref="AG5:AG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AD6:AE6"/>
    <mergeCell ref="O6:O7"/>
    <mergeCell ref="P6:P7"/>
    <mergeCell ref="Q6:R6"/>
    <mergeCell ref="T6:V6"/>
    <mergeCell ref="W6:Y6"/>
    <mergeCell ref="Z6:Z7"/>
  </mergeCells>
  <dataValidations count="8">
    <dataValidation type="list" allowBlank="1" showErrorMessage="1" sqref="D9:D66">
      <formula1>$E$78:$E$80</formula1>
    </dataValidation>
    <dataValidation type="list" allowBlank="1" showErrorMessage="1" sqref="F9:F66">
      <formula1>$H$78:$H$101</formula1>
    </dataValidation>
    <dataValidation type="list" allowBlank="1" showErrorMessage="1" sqref="E9:E66">
      <formula1>$F$78:$F$104</formula1>
    </dataValidation>
    <dataValidation type="list" allowBlank="1" showErrorMessage="1" sqref="AG9:AG66">
      <formula1>$AH$78:$AH$85</formula1>
    </dataValidation>
    <dataValidation type="list" allowBlank="1" showErrorMessage="1" sqref="L9:L66">
      <formula1>$M$78:$M$422</formula1>
    </dataValidation>
    <dataValidation type="list" allowBlank="1" showErrorMessage="1" sqref="AF9:AF66">
      <formula1>$AG$78:$AG$85</formula1>
    </dataValidation>
    <dataValidation type="list" allowBlank="1" showErrorMessage="1" sqref="K9:K66">
      <formula1>$L$78:$L$134</formula1>
    </dataValidation>
    <dataValidation type="list" allowBlank="1" showErrorMessage="1" sqref="J9:J66">
      <formula1>$K$78:$K$93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Suranyi</dc:creator>
  <cp:lastModifiedBy>Hector Suranyi</cp:lastModifiedBy>
  <dcterms:created xsi:type="dcterms:W3CDTF">2023-04-26T17:49:46Z</dcterms:created>
  <dcterms:modified xsi:type="dcterms:W3CDTF">2023-04-26T18:37:15Z</dcterms:modified>
</cp:coreProperties>
</file>